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9440" windowHeight="150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L42" i="1"/>
  <c r="J42" i="1"/>
  <c r="J43" i="1" s="1"/>
  <c r="I42" i="1"/>
  <c r="H42" i="1"/>
  <c r="H43" i="1" s="1"/>
  <c r="G42" i="1"/>
  <c r="L32" i="1"/>
  <c r="J32" i="1"/>
  <c r="I32" i="1"/>
  <c r="H32" i="1"/>
  <c r="G32" i="1"/>
  <c r="F24" i="1"/>
  <c r="L23" i="1"/>
  <c r="L24" i="1" s="1"/>
  <c r="J23" i="1"/>
  <c r="J24" i="1" s="1"/>
  <c r="I23" i="1"/>
  <c r="I24" i="1" s="1"/>
  <c r="H23" i="1"/>
  <c r="H24" i="1" s="1"/>
  <c r="G23" i="1"/>
  <c r="G24" i="1" s="1"/>
  <c r="L13" i="1"/>
  <c r="J13" i="1"/>
  <c r="I13" i="1"/>
  <c r="H13" i="1"/>
  <c r="G13" i="1"/>
  <c r="L43" i="1" l="1"/>
  <c r="I43" i="1"/>
  <c r="G43" i="1"/>
  <c r="F234" i="1"/>
  <c r="B234" i="1"/>
  <c r="A234" i="1"/>
  <c r="L233" i="1"/>
  <c r="J233" i="1"/>
  <c r="I233" i="1"/>
  <c r="H233" i="1"/>
  <c r="G233" i="1"/>
  <c r="B224" i="1"/>
  <c r="L223" i="1"/>
  <c r="L234" i="1" s="1"/>
  <c r="J223" i="1"/>
  <c r="J234" i="1" s="1"/>
  <c r="I223" i="1"/>
  <c r="I234" i="1" s="1"/>
  <c r="H223" i="1"/>
  <c r="H234" i="1" s="1"/>
  <c r="G223" i="1"/>
  <c r="G234" i="1" s="1"/>
  <c r="F215" i="1"/>
  <c r="B215" i="1"/>
  <c r="A215" i="1"/>
  <c r="L214" i="1"/>
  <c r="J214" i="1"/>
  <c r="I214" i="1"/>
  <c r="H214" i="1"/>
  <c r="G214" i="1"/>
  <c r="B205" i="1"/>
  <c r="L204" i="1"/>
  <c r="L215" i="1" s="1"/>
  <c r="J204" i="1"/>
  <c r="J215" i="1" s="1"/>
  <c r="I204" i="1"/>
  <c r="I215" i="1" s="1"/>
  <c r="H204" i="1"/>
  <c r="H215" i="1" s="1"/>
  <c r="G204" i="1"/>
  <c r="G215" i="1" s="1"/>
  <c r="F195" i="1"/>
  <c r="L194" i="1"/>
  <c r="J194" i="1"/>
  <c r="J195" i="1" s="1"/>
  <c r="I194" i="1"/>
  <c r="H194" i="1"/>
  <c r="H195" i="1" s="1"/>
  <c r="G194" i="1"/>
  <c r="L184" i="1"/>
  <c r="J184" i="1"/>
  <c r="I184" i="1"/>
  <c r="H184" i="1"/>
  <c r="G184" i="1"/>
  <c r="L127" i="1"/>
  <c r="J127" i="1"/>
  <c r="I127" i="1"/>
  <c r="H127" i="1"/>
  <c r="G127" i="1"/>
  <c r="I195" i="1" l="1"/>
  <c r="G195" i="1"/>
  <c r="L195" i="1"/>
  <c r="L99" i="1"/>
  <c r="J99" i="1"/>
  <c r="I99" i="1"/>
  <c r="H99" i="1"/>
  <c r="G99" i="1"/>
  <c r="F99" i="1"/>
  <c r="F100" i="1" s="1"/>
  <c r="L89" i="1"/>
  <c r="L100" i="1" s="1"/>
  <c r="J89" i="1"/>
  <c r="J100" i="1" s="1"/>
  <c r="I89" i="1"/>
  <c r="I100" i="1" s="1"/>
  <c r="H89" i="1"/>
  <c r="H100" i="1" s="1"/>
  <c r="G89" i="1"/>
  <c r="G100" i="1" s="1"/>
  <c r="B195" i="1" l="1"/>
  <c r="A195" i="1"/>
  <c r="B185" i="1"/>
  <c r="B176" i="1"/>
  <c r="A176" i="1"/>
  <c r="L175" i="1"/>
  <c r="J175" i="1"/>
  <c r="I175" i="1"/>
  <c r="H175" i="1"/>
  <c r="G175" i="1"/>
  <c r="B166" i="1"/>
  <c r="L165" i="1"/>
  <c r="J165" i="1"/>
  <c r="J176" i="1" s="1"/>
  <c r="I165" i="1"/>
  <c r="H165" i="1"/>
  <c r="H176" i="1" s="1"/>
  <c r="G165" i="1"/>
  <c r="F176" i="1"/>
  <c r="B157" i="1"/>
  <c r="A157" i="1"/>
  <c r="L156" i="1"/>
  <c r="J156" i="1"/>
  <c r="I156" i="1"/>
  <c r="H156" i="1"/>
  <c r="G156" i="1"/>
  <c r="F157" i="1"/>
  <c r="B147" i="1"/>
  <c r="L146" i="1"/>
  <c r="L157" i="1" s="1"/>
  <c r="J146" i="1"/>
  <c r="I146" i="1"/>
  <c r="I157" i="1" s="1"/>
  <c r="H146" i="1"/>
  <c r="G146" i="1"/>
  <c r="G157" i="1" s="1"/>
  <c r="B138" i="1"/>
  <c r="A138" i="1"/>
  <c r="L137" i="1"/>
  <c r="J137" i="1"/>
  <c r="I137" i="1"/>
  <c r="H137" i="1"/>
  <c r="H138" i="1" s="1"/>
  <c r="G137" i="1"/>
  <c r="F137" i="1"/>
  <c r="F138" i="1" s="1"/>
  <c r="B128" i="1"/>
  <c r="J138" i="1"/>
  <c r="B119" i="1"/>
  <c r="A119" i="1"/>
  <c r="J118" i="1"/>
  <c r="J119" i="1" s="1"/>
  <c r="I118" i="1"/>
  <c r="H118" i="1"/>
  <c r="G118" i="1"/>
  <c r="F118" i="1"/>
  <c r="B109" i="1"/>
  <c r="L119" i="1"/>
  <c r="I119" i="1"/>
  <c r="H119" i="1"/>
  <c r="G119" i="1"/>
  <c r="F119" i="1"/>
  <c r="B100" i="1"/>
  <c r="A100" i="1"/>
  <c r="B90" i="1"/>
  <c r="B81" i="1"/>
  <c r="A81" i="1"/>
  <c r="L80" i="1"/>
  <c r="J80" i="1"/>
  <c r="I80" i="1"/>
  <c r="H80" i="1"/>
  <c r="G80" i="1"/>
  <c r="B71" i="1"/>
  <c r="L70" i="1"/>
  <c r="L81" i="1" s="1"/>
  <c r="J70" i="1"/>
  <c r="I70" i="1"/>
  <c r="I81" i="1" s="1"/>
  <c r="H70" i="1"/>
  <c r="G70" i="1"/>
  <c r="G81" i="1" s="1"/>
  <c r="F81" i="1"/>
  <c r="B62" i="1"/>
  <c r="A62" i="1"/>
  <c r="L61" i="1"/>
  <c r="J61" i="1"/>
  <c r="I61" i="1"/>
  <c r="H61" i="1"/>
  <c r="G61" i="1"/>
  <c r="B52" i="1"/>
  <c r="L51" i="1"/>
  <c r="L62" i="1" s="1"/>
  <c r="J51" i="1"/>
  <c r="I51" i="1"/>
  <c r="H51" i="1"/>
  <c r="H62" i="1" s="1"/>
  <c r="G51" i="1"/>
  <c r="G62" i="1" s="1"/>
  <c r="F62" i="1"/>
  <c r="B43" i="1"/>
  <c r="A43" i="1"/>
  <c r="B33" i="1"/>
  <c r="B24" i="1"/>
  <c r="A24" i="1"/>
  <c r="B14" i="1"/>
  <c r="L176" i="1" l="1"/>
  <c r="I176" i="1"/>
  <c r="G176" i="1"/>
  <c r="J157" i="1"/>
  <c r="H157" i="1"/>
  <c r="L138" i="1"/>
  <c r="I138" i="1"/>
  <c r="G138" i="1"/>
  <c r="J81" i="1"/>
  <c r="J62" i="1"/>
  <c r="H81" i="1"/>
  <c r="I62" i="1"/>
</calcChain>
</file>

<file path=xl/sharedStrings.xml><?xml version="1.0" encoding="utf-8"?>
<sst xmlns="http://schemas.openxmlformats.org/spreadsheetml/2006/main" count="384" uniqueCount="110">
  <si>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</si>
  <si>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</si>
  <si>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</si>
  <si>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</si>
  <si>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</si>
  <si>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</si>
  <si>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</si>
  <si>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</si>
  <si>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</si>
  <si>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</si>
  <si>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</si>
  <si>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</si>
  <si>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</si>
  <si>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</si>
  <si>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</si>
  <si>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</si>
  <si>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</si>
  <si>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</si>
  <si>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</si>
  <si>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</si>
  <si>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</si>
  <si>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</si>
  <si>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</si>
  <si>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</si>
  <si>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</si>
  <si>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</si>
  <si>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</si>
  <si>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</si>
  <si>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</si>
  <si>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</si>
  <si>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</si>
  <si>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</si>
  <si>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</si>
  <si>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</si>
  <si>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</si>
  <si>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</si>
  <si>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</si>
  <si>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Ореховская СОШ</t>
  </si>
  <si>
    <t>7-11 ,11-18 лет</t>
  </si>
  <si>
    <t>каша "дружба" с маслом</t>
  </si>
  <si>
    <t>200\10</t>
  </si>
  <si>
    <t>бутерброд с маслом</t>
  </si>
  <si>
    <t>25\10</t>
  </si>
  <si>
    <t>мандарин</t>
  </si>
  <si>
    <t>сыр порциями</t>
  </si>
  <si>
    <t>ПР</t>
  </si>
  <si>
    <t>суп крестьянский на к\б со сметаной</t>
  </si>
  <si>
    <t>250\10</t>
  </si>
  <si>
    <t>макароны отварные</t>
  </si>
  <si>
    <t>яблоко</t>
  </si>
  <si>
    <t>100\30</t>
  </si>
  <si>
    <t>директор</t>
  </si>
  <si>
    <t>Скоморохова С.В.</t>
  </si>
  <si>
    <t>омлет паровой с маслом</t>
  </si>
  <si>
    <t>апельсин</t>
  </si>
  <si>
    <t>пюре картофельное</t>
  </si>
  <si>
    <t>каша рисовая с маслом</t>
  </si>
  <si>
    <t>кофейный напиток на молоке</t>
  </si>
  <si>
    <t>яблоки свежие</t>
  </si>
  <si>
    <t>суп картофельный с бобовыми на к\б</t>
  </si>
  <si>
    <t>котлета мясная с томатным соусом</t>
  </si>
  <si>
    <t>гречка отварная</t>
  </si>
  <si>
    <t>компот из свежих яблок</t>
  </si>
  <si>
    <t>каша манная с маслом</t>
  </si>
  <si>
    <t>щи со сметаной на м\б</t>
  </si>
  <si>
    <t>рис отварной</t>
  </si>
  <si>
    <t>пирожки с рисом и яйцом</t>
  </si>
  <si>
    <t>чай с лимоном</t>
  </si>
  <si>
    <t>пр</t>
  </si>
  <si>
    <t>уха из сайры</t>
  </si>
  <si>
    <t>каша пщенная с маслом</t>
  </si>
  <si>
    <t>кофе-напиток</t>
  </si>
  <si>
    <t>суп пастуший с яйцом</t>
  </si>
  <si>
    <t>тефтели мясные в томатном соусе</t>
  </si>
  <si>
    <t>сок брусничный</t>
  </si>
  <si>
    <t>ватрушка с творогом</t>
  </si>
  <si>
    <t>суп с бобовыми на к\б</t>
  </si>
  <si>
    <t>котлета мясная в томатном соусе</t>
  </si>
  <si>
    <t>яйцо отварное</t>
  </si>
  <si>
    <t>сосиска молочная отварная</t>
  </si>
  <si>
    <t>какао на молоке</t>
  </si>
  <si>
    <t>яблоко свежее</t>
  </si>
  <si>
    <t>суп крестьянский с перловой крупой</t>
  </si>
  <si>
    <t>плов из курицы</t>
  </si>
  <si>
    <t>компот из кураги</t>
  </si>
  <si>
    <t>слойка с повидлом</t>
  </si>
  <si>
    <t>чай с сахаром и лимоном</t>
  </si>
  <si>
    <t>бутерброд с маслом и сыром</t>
  </si>
  <si>
    <t>25\10\20</t>
  </si>
  <si>
    <t>50\30</t>
  </si>
  <si>
    <t>кисель витаминный витошка</t>
  </si>
  <si>
    <t>котлета куриная со сметанным соусом</t>
  </si>
  <si>
    <t>напиток витаминный валетек</t>
  </si>
  <si>
    <t>куриные окорока в сметанном соусе</t>
  </si>
  <si>
    <t>коппот из сухофруктов</t>
  </si>
  <si>
    <t xml:space="preserve">чай с сахаром </t>
  </si>
  <si>
    <t xml:space="preserve">бутерброд с маслом </t>
  </si>
  <si>
    <t>котлета рыбная в сметанном соусе</t>
  </si>
  <si>
    <t>напиток из плодов шиповника</t>
  </si>
  <si>
    <t>борщ со сметаной на м\к бульоне</t>
  </si>
  <si>
    <t>тефтели мясные в соусе</t>
  </si>
  <si>
    <t>кисель витаминный</t>
  </si>
  <si>
    <t>рыба с овощами в сметанном соусе</t>
  </si>
  <si>
    <t>80\30</t>
  </si>
  <si>
    <t>салат из свеклы с зеленным горошком</t>
  </si>
  <si>
    <t>каша манная с маслом сливочным</t>
  </si>
  <si>
    <t>чай с сахаром</t>
  </si>
  <si>
    <t>щи со сметаной на м\к бульоне</t>
  </si>
  <si>
    <t>котлета рыбная со сметанным соусом</t>
  </si>
  <si>
    <t>пирог рис, 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</si>
</sst>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N67" sqref="N6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14</v>
      </c>
      <c r="G1" s="2" t="s">
        <v>15</v>
      </c>
      <c r="H1" s="51" t="s">
        <v>51</v>
      </c>
      <c r="I1" s="51"/>
      <c r="J1" s="51"/>
      <c r="K1" s="51"/>
    </row>
    <row r="2" spans="1:12" ht="18" x14ac:dyDescent="0.2">
      <c r="A2" s="32" t="s">
        <v>5</v>
      </c>
      <c r="C2" s="2"/>
      <c r="G2" s="2" t="s">
        <v>16</v>
      </c>
      <c r="H2" s="51" t="s">
        <v>52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5" t="s">
        <v>38</v>
      </c>
      <c r="G3" s="2" t="s">
        <v>17</v>
      </c>
      <c r="H3" s="45">
        <v>9</v>
      </c>
      <c r="I3" s="45">
        <v>1</v>
      </c>
      <c r="J3" s="46">
        <v>2024</v>
      </c>
      <c r="K3" s="1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3.75" x14ac:dyDescent="0.2">
      <c r="A5" s="42" t="s">
        <v>12</v>
      </c>
      <c r="B5" s="43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6" t="s">
        <v>39</v>
      </c>
      <c r="F6" s="37" t="s">
        <v>40</v>
      </c>
      <c r="G6" s="37">
        <v>3.3</v>
      </c>
      <c r="H6" s="37">
        <v>8.6</v>
      </c>
      <c r="I6" s="37">
        <v>14.5</v>
      </c>
      <c r="J6" s="37">
        <v>183.4</v>
      </c>
      <c r="K6" s="38">
        <v>175</v>
      </c>
      <c r="L6" s="37">
        <v>17.18</v>
      </c>
    </row>
    <row r="7" spans="1:12" ht="15" x14ac:dyDescent="0.25">
      <c r="A7" s="23"/>
      <c r="B7" s="15"/>
      <c r="C7" s="11"/>
      <c r="D7" s="6"/>
      <c r="E7" s="39" t="s">
        <v>44</v>
      </c>
      <c r="F7" s="40">
        <v>20</v>
      </c>
      <c r="G7" s="40">
        <v>4.6399999999999997</v>
      </c>
      <c r="H7" s="40">
        <v>5.9</v>
      </c>
      <c r="I7" s="40"/>
      <c r="J7" s="40">
        <v>71.66</v>
      </c>
      <c r="K7" s="41">
        <v>15</v>
      </c>
      <c r="L7" s="40">
        <v>12.88</v>
      </c>
    </row>
    <row r="8" spans="1:12" ht="15" x14ac:dyDescent="0.25">
      <c r="A8" s="23"/>
      <c r="B8" s="15"/>
      <c r="C8" s="11"/>
      <c r="D8" s="7" t="s">
        <v>20</v>
      </c>
      <c r="E8" s="39" t="s">
        <v>80</v>
      </c>
      <c r="F8" s="40">
        <v>200</v>
      </c>
      <c r="G8" s="40">
        <v>3.78</v>
      </c>
      <c r="H8" s="40">
        <v>0.67</v>
      </c>
      <c r="I8" s="40">
        <v>25.89</v>
      </c>
      <c r="J8" s="40">
        <v>125.11</v>
      </c>
      <c r="K8" s="41">
        <v>382</v>
      </c>
      <c r="L8" s="40">
        <v>10.39</v>
      </c>
    </row>
    <row r="9" spans="1:12" ht="15" x14ac:dyDescent="0.25">
      <c r="A9" s="23"/>
      <c r="B9" s="15"/>
      <c r="C9" s="11"/>
      <c r="D9" s="7" t="s">
        <v>21</v>
      </c>
      <c r="E9" s="39" t="s">
        <v>41</v>
      </c>
      <c r="F9" s="40" t="s">
        <v>42</v>
      </c>
      <c r="G9" s="40">
        <v>5.8</v>
      </c>
      <c r="H9" s="40">
        <v>8.3000000000000007</v>
      </c>
      <c r="I9" s="40">
        <v>14.83</v>
      </c>
      <c r="J9" s="40">
        <v>157</v>
      </c>
      <c r="K9" s="41">
        <v>3</v>
      </c>
      <c r="L9" s="40">
        <v>8.5399999999999991</v>
      </c>
    </row>
    <row r="10" spans="1:12" ht="15" x14ac:dyDescent="0.25">
      <c r="A10" s="23"/>
      <c r="B10" s="15"/>
      <c r="C10" s="11"/>
      <c r="D10" s="7" t="s">
        <v>22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31</v>
      </c>
      <c r="E13" s="9"/>
      <c r="F13" s="19">
        <v>575</v>
      </c>
      <c r="G13" s="19">
        <f t="shared" ref="G13" si="0">SUM(G6:G12)</f>
        <v>17.52</v>
      </c>
      <c r="H13" s="19">
        <f t="shared" ref="H13:J13" si="1">SUM(H6:H12)</f>
        <v>23.47</v>
      </c>
      <c r="I13" s="19">
        <f t="shared" si="1"/>
        <v>55.22</v>
      </c>
      <c r="J13" s="19">
        <f t="shared" si="1"/>
        <v>537.17000000000007</v>
      </c>
      <c r="K13" s="25"/>
      <c r="L13" s="19">
        <f t="shared" ref="L13" si="2">SUM(L6:L12)</f>
        <v>48.99</v>
      </c>
    </row>
    <row r="14" spans="1:12" ht="15" x14ac:dyDescent="0.25">
      <c r="A14" s="26">
        <v>1</v>
      </c>
      <c r="B14" s="13">
        <f>B6</f>
        <v>1</v>
      </c>
      <c r="C14" s="10" t="s">
        <v>23</v>
      </c>
      <c r="D14" s="7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25</v>
      </c>
      <c r="E15" s="39" t="s">
        <v>46</v>
      </c>
      <c r="F15" s="40" t="s">
        <v>47</v>
      </c>
      <c r="G15" s="40">
        <v>1.8</v>
      </c>
      <c r="H15" s="40">
        <v>4.9000000000000004</v>
      </c>
      <c r="I15" s="40">
        <v>14.3</v>
      </c>
      <c r="J15" s="40">
        <v>108.5</v>
      </c>
      <c r="K15" s="41">
        <v>80</v>
      </c>
      <c r="L15" s="40">
        <v>13.99</v>
      </c>
    </row>
    <row r="16" spans="1:12" ht="15" x14ac:dyDescent="0.25">
      <c r="A16" s="23"/>
      <c r="B16" s="15"/>
      <c r="C16" s="11"/>
      <c r="D16" s="7" t="s">
        <v>26</v>
      </c>
      <c r="E16" s="39" t="s">
        <v>91</v>
      </c>
      <c r="F16" s="40" t="s">
        <v>50</v>
      </c>
      <c r="G16" s="40">
        <v>15.2</v>
      </c>
      <c r="H16" s="40">
        <v>13.6</v>
      </c>
      <c r="I16" s="40">
        <v>1.2</v>
      </c>
      <c r="J16" s="40">
        <v>237.2</v>
      </c>
      <c r="K16" s="41">
        <v>295</v>
      </c>
      <c r="L16" s="40">
        <v>50.13</v>
      </c>
    </row>
    <row r="17" spans="1:12" ht="15" x14ac:dyDescent="0.25">
      <c r="A17" s="23"/>
      <c r="B17" s="15"/>
      <c r="C17" s="11"/>
      <c r="D17" s="7" t="s">
        <v>27</v>
      </c>
      <c r="E17" s="39" t="s">
        <v>48</v>
      </c>
      <c r="F17" s="40">
        <v>200</v>
      </c>
      <c r="G17" s="40">
        <v>1.7</v>
      </c>
      <c r="H17" s="40">
        <v>10.5</v>
      </c>
      <c r="I17" s="40">
        <v>39.9</v>
      </c>
      <c r="J17" s="40">
        <v>282.66000000000003</v>
      </c>
      <c r="K17" s="41">
        <v>309</v>
      </c>
      <c r="L17" s="40">
        <v>10.93</v>
      </c>
    </row>
    <row r="18" spans="1:12" ht="15" x14ac:dyDescent="0.25">
      <c r="A18" s="23"/>
      <c r="B18" s="15"/>
      <c r="C18" s="11"/>
      <c r="D18" s="7" t="s">
        <v>28</v>
      </c>
      <c r="E18" s="39" t="s">
        <v>92</v>
      </c>
      <c r="F18" s="40">
        <v>200</v>
      </c>
      <c r="G18" s="40">
        <v>0.42</v>
      </c>
      <c r="H18" s="40"/>
      <c r="I18" s="40">
        <v>20.97</v>
      </c>
      <c r="J18" s="40">
        <v>85.56</v>
      </c>
      <c r="K18" s="41">
        <v>395</v>
      </c>
      <c r="L18" s="40">
        <v>8.14</v>
      </c>
    </row>
    <row r="19" spans="1:12" ht="15" x14ac:dyDescent="0.25">
      <c r="A19" s="23"/>
      <c r="B19" s="15"/>
      <c r="C19" s="11"/>
      <c r="D19" s="7" t="s">
        <v>29</v>
      </c>
      <c r="E19" s="39"/>
      <c r="F19" s="40">
        <v>50</v>
      </c>
      <c r="G19" s="40">
        <v>3.36</v>
      </c>
      <c r="H19" s="40">
        <v>0.66</v>
      </c>
      <c r="I19" s="40">
        <v>1.44</v>
      </c>
      <c r="J19" s="40">
        <v>137.94</v>
      </c>
      <c r="K19" s="41" t="s">
        <v>45</v>
      </c>
      <c r="L19" s="40">
        <v>2.9</v>
      </c>
    </row>
    <row r="20" spans="1:12" ht="15" x14ac:dyDescent="0.25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19">
        <v>840</v>
      </c>
      <c r="G23" s="19">
        <f t="shared" ref="G23:J23" si="3">SUM(G14:G22)</f>
        <v>22.48</v>
      </c>
      <c r="H23" s="19">
        <f t="shared" si="3"/>
        <v>29.66</v>
      </c>
      <c r="I23" s="19">
        <f t="shared" si="3"/>
        <v>77.81</v>
      </c>
      <c r="J23" s="19">
        <f t="shared" si="3"/>
        <v>851.86000000000013</v>
      </c>
      <c r="K23" s="25"/>
      <c r="L23" s="19">
        <f t="shared" ref="L23" si="4">SUM(L14:L22)</f>
        <v>86.090000000000018</v>
      </c>
    </row>
    <row r="24" spans="1:12" ht="15" x14ac:dyDescent="0.2">
      <c r="A24" s="27">
        <f>A6</f>
        <v>1</v>
      </c>
      <c r="B24" s="28">
        <f>B6</f>
        <v>1</v>
      </c>
      <c r="C24" s="47" t="s">
        <v>4</v>
      </c>
      <c r="D24" s="48"/>
      <c r="E24" s="29"/>
      <c r="F24" s="30">
        <f>F13+F23</f>
        <v>1415</v>
      </c>
      <c r="G24" s="30">
        <f t="shared" ref="G24:J24" si="5">G13+G23</f>
        <v>40</v>
      </c>
      <c r="H24" s="30">
        <f t="shared" si="5"/>
        <v>53.129999999999995</v>
      </c>
      <c r="I24" s="30">
        <f t="shared" si="5"/>
        <v>133.03</v>
      </c>
      <c r="J24" s="30">
        <f t="shared" si="5"/>
        <v>1389.0300000000002</v>
      </c>
      <c r="K24" s="30"/>
      <c r="L24" s="30">
        <f t="shared" ref="L24" si="6">L13+L23</f>
        <v>135.08000000000001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6" t="s">
        <v>53</v>
      </c>
      <c r="F25" s="37">
        <v>120</v>
      </c>
      <c r="G25" s="37">
        <v>8.4499999999999993</v>
      </c>
      <c r="H25" s="37">
        <v>8.2799999999999994</v>
      </c>
      <c r="I25" s="37">
        <v>2.48</v>
      </c>
      <c r="J25" s="37">
        <v>160.78</v>
      </c>
      <c r="K25" s="38">
        <v>215</v>
      </c>
      <c r="L25" s="37">
        <v>32.99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20</v>
      </c>
      <c r="E27" s="39" t="s">
        <v>67</v>
      </c>
      <c r="F27" s="40">
        <v>200</v>
      </c>
      <c r="G27" s="40">
        <v>0.53</v>
      </c>
      <c r="H27" s="40"/>
      <c r="I27" s="40">
        <v>9.6</v>
      </c>
      <c r="J27" s="40">
        <v>41.6</v>
      </c>
      <c r="K27" s="41">
        <v>377</v>
      </c>
      <c r="L27" s="40">
        <v>5.09</v>
      </c>
    </row>
    <row r="28" spans="1:12" ht="15" x14ac:dyDescent="0.25">
      <c r="A28" s="14"/>
      <c r="B28" s="15"/>
      <c r="C28" s="11"/>
      <c r="D28" s="7" t="s">
        <v>21</v>
      </c>
      <c r="E28" s="39"/>
      <c r="F28" s="40">
        <v>25</v>
      </c>
      <c r="G28" s="40">
        <v>3.16</v>
      </c>
      <c r="H28" s="40">
        <v>0.4</v>
      </c>
      <c r="I28" s="40">
        <v>19.32</v>
      </c>
      <c r="J28" s="40">
        <v>93.52</v>
      </c>
      <c r="K28" s="41" t="s">
        <v>68</v>
      </c>
      <c r="L28" s="40">
        <v>1.45</v>
      </c>
    </row>
    <row r="29" spans="1:12" ht="15" x14ac:dyDescent="0.25">
      <c r="A29" s="14"/>
      <c r="B29" s="15"/>
      <c r="C29" s="11"/>
      <c r="D29" s="7" t="s">
        <v>22</v>
      </c>
      <c r="E29" s="39" t="s">
        <v>54</v>
      </c>
      <c r="F29" s="40">
        <v>200</v>
      </c>
      <c r="G29" s="40">
        <v>1.92</v>
      </c>
      <c r="H29" s="40">
        <v>0.42</v>
      </c>
      <c r="I29" s="40">
        <v>17.36</v>
      </c>
      <c r="J29" s="40">
        <v>81</v>
      </c>
      <c r="K29" s="41">
        <v>338</v>
      </c>
      <c r="L29" s="40">
        <v>69.650000000000006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19">
        <v>575</v>
      </c>
      <c r="G32" s="19">
        <f t="shared" ref="G32:J32" si="7">SUM(G25:G31)</f>
        <v>14.059999999999999</v>
      </c>
      <c r="H32" s="19">
        <f t="shared" si="7"/>
        <v>9.1</v>
      </c>
      <c r="I32" s="19">
        <f t="shared" si="7"/>
        <v>48.76</v>
      </c>
      <c r="J32" s="19">
        <f t="shared" si="7"/>
        <v>376.9</v>
      </c>
      <c r="K32" s="25"/>
      <c r="L32" s="19">
        <f t="shared" ref="L32" si="8">SUM(L25:L31)</f>
        <v>109.18</v>
      </c>
    </row>
    <row r="33" spans="1:12" ht="15" x14ac:dyDescent="0.25">
      <c r="A33" s="13">
        <v>1</v>
      </c>
      <c r="B33" s="13">
        <f>B25</f>
        <v>2</v>
      </c>
      <c r="C33" s="10" t="s">
        <v>23</v>
      </c>
      <c r="D33" s="7" t="s">
        <v>24</v>
      </c>
      <c r="E33" s="39" t="s">
        <v>104</v>
      </c>
      <c r="F33" s="40">
        <v>100</v>
      </c>
      <c r="G33" s="40"/>
      <c r="H33" s="40"/>
      <c r="I33" s="40"/>
      <c r="J33" s="40"/>
      <c r="K33" s="41"/>
      <c r="L33" s="40">
        <v>5.8</v>
      </c>
    </row>
    <row r="34" spans="1:12" ht="15" x14ac:dyDescent="0.25">
      <c r="A34" s="14"/>
      <c r="B34" s="15"/>
      <c r="C34" s="11"/>
      <c r="D34" s="7" t="s">
        <v>25</v>
      </c>
      <c r="E34" s="39" t="s">
        <v>99</v>
      </c>
      <c r="F34" s="40" t="s">
        <v>47</v>
      </c>
      <c r="G34" s="40">
        <v>7.5</v>
      </c>
      <c r="H34" s="40">
        <v>5.4</v>
      </c>
      <c r="I34" s="40">
        <v>12</v>
      </c>
      <c r="J34" s="40">
        <v>144.6</v>
      </c>
      <c r="K34" s="41">
        <v>113</v>
      </c>
      <c r="L34" s="40">
        <v>17.579999999999998</v>
      </c>
    </row>
    <row r="35" spans="1:12" ht="15" x14ac:dyDescent="0.25">
      <c r="A35" s="14"/>
      <c r="B35" s="15"/>
      <c r="C35" s="11"/>
      <c r="D35" s="7" t="s">
        <v>26</v>
      </c>
      <c r="E35" s="39" t="s">
        <v>102</v>
      </c>
      <c r="F35" s="40" t="s">
        <v>103</v>
      </c>
      <c r="G35" s="40">
        <v>12.13</v>
      </c>
      <c r="H35" s="40">
        <v>2.93</v>
      </c>
      <c r="I35" s="40">
        <v>1.5</v>
      </c>
      <c r="J35" s="40">
        <v>80.930000000000007</v>
      </c>
      <c r="K35" s="41">
        <v>229</v>
      </c>
      <c r="L35" s="40">
        <v>27.37</v>
      </c>
    </row>
    <row r="36" spans="1:12" ht="15" x14ac:dyDescent="0.25">
      <c r="A36" s="14"/>
      <c r="B36" s="15"/>
      <c r="C36" s="11"/>
      <c r="D36" s="7" t="s">
        <v>27</v>
      </c>
      <c r="E36" s="39" t="s">
        <v>55</v>
      </c>
      <c r="F36" s="40">
        <v>200</v>
      </c>
      <c r="G36" s="40">
        <v>4.0999999999999996</v>
      </c>
      <c r="H36" s="40">
        <v>3.1</v>
      </c>
      <c r="I36" s="40">
        <v>1.9</v>
      </c>
      <c r="J36" s="40">
        <v>146.30000000000001</v>
      </c>
      <c r="K36" s="41">
        <v>312</v>
      </c>
      <c r="L36" s="40">
        <v>8.5</v>
      </c>
    </row>
    <row r="37" spans="1:12" ht="15" x14ac:dyDescent="0.25">
      <c r="A37" s="14"/>
      <c r="B37" s="15"/>
      <c r="C37" s="11"/>
      <c r="D37" s="7" t="s">
        <v>28</v>
      </c>
      <c r="E37" s="39" t="s">
        <v>101</v>
      </c>
      <c r="F37" s="40">
        <v>200</v>
      </c>
      <c r="G37" s="40">
        <v>0.44</v>
      </c>
      <c r="H37" s="40">
        <v>7.0000000000000007E-2</v>
      </c>
      <c r="I37" s="40">
        <v>28.1</v>
      </c>
      <c r="J37" s="40">
        <v>139.51</v>
      </c>
      <c r="K37" s="41">
        <v>350</v>
      </c>
      <c r="L37" s="40">
        <v>7.66</v>
      </c>
    </row>
    <row r="38" spans="1:12" ht="15" x14ac:dyDescent="0.25">
      <c r="A38" s="14"/>
      <c r="B38" s="15"/>
      <c r="C38" s="11"/>
      <c r="D38" s="7" t="s">
        <v>29</v>
      </c>
      <c r="E38" s="39"/>
      <c r="F38" s="40">
        <v>50</v>
      </c>
      <c r="G38" s="40">
        <v>3.36</v>
      </c>
      <c r="H38" s="40">
        <v>0.66</v>
      </c>
      <c r="I38" s="40">
        <v>1.44</v>
      </c>
      <c r="J38" s="40">
        <v>137.94</v>
      </c>
      <c r="K38" s="41" t="s">
        <v>45</v>
      </c>
      <c r="L38" s="40">
        <v>2.9</v>
      </c>
    </row>
    <row r="39" spans="1:12" ht="15" x14ac:dyDescent="0.2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19">
        <v>840</v>
      </c>
      <c r="G42" s="19">
        <f t="shared" ref="G42:J42" si="9">SUM(G33:G41)</f>
        <v>27.530000000000005</v>
      </c>
      <c r="H42" s="19">
        <f t="shared" si="9"/>
        <v>12.16</v>
      </c>
      <c r="I42" s="19">
        <f t="shared" si="9"/>
        <v>44.94</v>
      </c>
      <c r="J42" s="19">
        <f t="shared" si="9"/>
        <v>649.28</v>
      </c>
      <c r="K42" s="25"/>
      <c r="L42" s="19">
        <f t="shared" ref="L42" si="10">SUM(L33:L41)</f>
        <v>69.81</v>
      </c>
    </row>
    <row r="43" spans="1:12" ht="15.75" customHeight="1" x14ac:dyDescent="0.2">
      <c r="A43" s="31">
        <f>A25</f>
        <v>1</v>
      </c>
      <c r="B43" s="31">
        <f>B25</f>
        <v>2</v>
      </c>
      <c r="C43" s="47" t="s">
        <v>4</v>
      </c>
      <c r="D43" s="48"/>
      <c r="E43" s="29"/>
      <c r="F43" s="30">
        <f>F32+F42</f>
        <v>1415</v>
      </c>
      <c r="G43" s="30">
        <f t="shared" ref="G43:J43" si="11">G32+G42</f>
        <v>41.59</v>
      </c>
      <c r="H43" s="30">
        <f t="shared" si="11"/>
        <v>21.259999999999998</v>
      </c>
      <c r="I43" s="30">
        <f t="shared" si="11"/>
        <v>93.699999999999989</v>
      </c>
      <c r="J43" s="30">
        <f t="shared" si="11"/>
        <v>1026.1799999999998</v>
      </c>
      <c r="K43" s="30"/>
      <c r="L43" s="30">
        <f t="shared" ref="L43" si="12">L32+L42</f>
        <v>178.99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6" t="s">
        <v>56</v>
      </c>
      <c r="F44" s="37" t="s">
        <v>40</v>
      </c>
      <c r="G44" s="37">
        <v>6</v>
      </c>
      <c r="H44" s="37">
        <v>10.85</v>
      </c>
      <c r="I44" s="37">
        <v>42.95</v>
      </c>
      <c r="J44" s="37">
        <v>294</v>
      </c>
      <c r="K44" s="38">
        <v>174</v>
      </c>
      <c r="L44" s="37">
        <v>20.11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20</v>
      </c>
      <c r="E46" s="39" t="s">
        <v>57</v>
      </c>
      <c r="F46" s="40">
        <v>200</v>
      </c>
      <c r="G46" s="40">
        <v>3.6</v>
      </c>
      <c r="H46" s="40">
        <v>2.67</v>
      </c>
      <c r="I46" s="40">
        <v>28.27</v>
      </c>
      <c r="J46" s="40">
        <v>155.19999999999999</v>
      </c>
      <c r="K46" s="41">
        <v>379</v>
      </c>
      <c r="L46" s="40">
        <v>10.220000000000001</v>
      </c>
    </row>
    <row r="47" spans="1:12" ht="15" x14ac:dyDescent="0.25">
      <c r="A47" s="23"/>
      <c r="B47" s="15"/>
      <c r="C47" s="11"/>
      <c r="D47" s="7" t="s">
        <v>21</v>
      </c>
      <c r="E47" s="39" t="s">
        <v>41</v>
      </c>
      <c r="F47" s="40" t="s">
        <v>42</v>
      </c>
      <c r="G47" s="40">
        <v>5.8</v>
      </c>
      <c r="H47" s="40">
        <v>8.3000000000000007</v>
      </c>
      <c r="I47" s="40">
        <v>14.83</v>
      </c>
      <c r="J47" s="40">
        <v>157</v>
      </c>
      <c r="K47" s="41">
        <v>3</v>
      </c>
      <c r="L47" s="40">
        <v>8.5399999999999991</v>
      </c>
    </row>
    <row r="48" spans="1:12" ht="15" x14ac:dyDescent="0.25">
      <c r="A48" s="23"/>
      <c r="B48" s="15"/>
      <c r="C48" s="11"/>
      <c r="D48" s="7" t="s">
        <v>22</v>
      </c>
      <c r="E48" s="39" t="s">
        <v>58</v>
      </c>
      <c r="F48" s="40">
        <v>100</v>
      </c>
      <c r="G48" s="40">
        <v>0.6</v>
      </c>
      <c r="H48" s="40">
        <v>0.6</v>
      </c>
      <c r="I48" s="40">
        <v>13.5</v>
      </c>
      <c r="J48" s="40">
        <v>66.599999999999994</v>
      </c>
      <c r="K48" s="41">
        <v>338</v>
      </c>
      <c r="L48" s="40">
        <v>30.38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19">
        <v>545</v>
      </c>
      <c r="G51" s="19">
        <f t="shared" ref="G51" si="13">SUM(G44:G50)</f>
        <v>15.999999999999998</v>
      </c>
      <c r="H51" s="19">
        <f t="shared" ref="H51" si="14">SUM(H44:H50)</f>
        <v>22.42</v>
      </c>
      <c r="I51" s="19">
        <f t="shared" ref="I51" si="15">SUM(I44:I50)</f>
        <v>99.55</v>
      </c>
      <c r="J51" s="19">
        <f t="shared" ref="J51:L51" si="16">SUM(J44:J50)</f>
        <v>672.80000000000007</v>
      </c>
      <c r="K51" s="25"/>
      <c r="L51" s="19">
        <f t="shared" si="16"/>
        <v>69.25</v>
      </c>
    </row>
    <row r="52" spans="1:12" ht="15" x14ac:dyDescent="0.25">
      <c r="A52" s="26">
        <v>1</v>
      </c>
      <c r="B52" s="13">
        <f>B44</f>
        <v>3</v>
      </c>
      <c r="C52" s="10" t="s">
        <v>23</v>
      </c>
      <c r="D52" s="7" t="s">
        <v>24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25</v>
      </c>
      <c r="E53" s="39" t="s">
        <v>59</v>
      </c>
      <c r="F53" s="40">
        <v>250</v>
      </c>
      <c r="G53" s="40">
        <v>5.88</v>
      </c>
      <c r="H53" s="40">
        <v>6.39</v>
      </c>
      <c r="I53" s="40">
        <v>3.93</v>
      </c>
      <c r="J53" s="40">
        <v>173.31</v>
      </c>
      <c r="K53" s="41">
        <v>102</v>
      </c>
      <c r="L53" s="40">
        <v>12.32</v>
      </c>
    </row>
    <row r="54" spans="1:12" ht="15" x14ac:dyDescent="0.25">
      <c r="A54" s="23"/>
      <c r="B54" s="15"/>
      <c r="C54" s="11"/>
      <c r="D54" s="7" t="s">
        <v>26</v>
      </c>
      <c r="E54" s="39" t="s">
        <v>60</v>
      </c>
      <c r="F54" s="40" t="s">
        <v>50</v>
      </c>
      <c r="G54" s="40">
        <v>9.8699999999999992</v>
      </c>
      <c r="H54" s="40">
        <v>17.329999999999998</v>
      </c>
      <c r="I54" s="40">
        <v>8.8000000000000007</v>
      </c>
      <c r="J54" s="40">
        <v>230.67</v>
      </c>
      <c r="K54" s="41">
        <v>267</v>
      </c>
      <c r="L54" s="40">
        <v>43.82</v>
      </c>
    </row>
    <row r="55" spans="1:12" ht="15" x14ac:dyDescent="0.25">
      <c r="A55" s="23"/>
      <c r="B55" s="15"/>
      <c r="C55" s="11"/>
      <c r="D55" s="7" t="s">
        <v>27</v>
      </c>
      <c r="E55" s="39" t="s">
        <v>61</v>
      </c>
      <c r="F55" s="40">
        <v>200</v>
      </c>
      <c r="G55" s="40">
        <v>11.4</v>
      </c>
      <c r="H55" s="40">
        <v>5.64</v>
      </c>
      <c r="I55" s="40">
        <v>54.9</v>
      </c>
      <c r="J55" s="40">
        <v>198.74</v>
      </c>
      <c r="K55" s="41">
        <v>165</v>
      </c>
      <c r="L55" s="40">
        <v>11.29</v>
      </c>
    </row>
    <row r="56" spans="1:12" ht="15" x14ac:dyDescent="0.25">
      <c r="A56" s="23"/>
      <c r="B56" s="15"/>
      <c r="C56" s="11"/>
      <c r="D56" s="7" t="s">
        <v>28</v>
      </c>
      <c r="E56" s="39" t="s">
        <v>62</v>
      </c>
      <c r="F56" s="40">
        <v>200</v>
      </c>
      <c r="G56" s="40">
        <v>0.16</v>
      </c>
      <c r="H56" s="40">
        <v>0.16</v>
      </c>
      <c r="I56" s="40">
        <v>23.56</v>
      </c>
      <c r="J56" s="40">
        <v>97.6</v>
      </c>
      <c r="K56" s="41">
        <v>342</v>
      </c>
      <c r="L56" s="40">
        <v>5.73</v>
      </c>
    </row>
    <row r="57" spans="1:12" ht="15" x14ac:dyDescent="0.25">
      <c r="A57" s="23"/>
      <c r="B57" s="15"/>
      <c r="C57" s="11"/>
      <c r="D57" s="7" t="s">
        <v>29</v>
      </c>
      <c r="E57" s="39"/>
      <c r="F57" s="40">
        <v>50</v>
      </c>
      <c r="G57" s="40">
        <v>3.36</v>
      </c>
      <c r="H57" s="40">
        <v>0.66</v>
      </c>
      <c r="I57" s="40">
        <v>1.44</v>
      </c>
      <c r="J57" s="40">
        <v>137.94</v>
      </c>
      <c r="K57" s="41" t="s">
        <v>45</v>
      </c>
      <c r="L57" s="40">
        <v>2.9</v>
      </c>
    </row>
    <row r="58" spans="1:12" ht="15" x14ac:dyDescent="0.25">
      <c r="A58" s="23"/>
      <c r="B58" s="15"/>
      <c r="C58" s="11"/>
      <c r="D58" s="7" t="s">
        <v>30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19">
        <v>830</v>
      </c>
      <c r="G61" s="19">
        <f t="shared" ref="G61" si="17">SUM(G52:G60)</f>
        <v>30.669999999999998</v>
      </c>
      <c r="H61" s="19">
        <f t="shared" ref="H61" si="18">SUM(H52:H60)</f>
        <v>30.18</v>
      </c>
      <c r="I61" s="19">
        <f t="shared" ref="I61" si="19">SUM(I52:I60)</f>
        <v>92.63</v>
      </c>
      <c r="J61" s="19">
        <f t="shared" ref="J61:L61" si="20">SUM(J52:J60)</f>
        <v>838.26</v>
      </c>
      <c r="K61" s="25"/>
      <c r="L61" s="19">
        <f t="shared" si="20"/>
        <v>76.060000000000016</v>
      </c>
    </row>
    <row r="62" spans="1:12" ht="15.75" customHeight="1" x14ac:dyDescent="0.2">
      <c r="A62" s="27">
        <f>A44</f>
        <v>1</v>
      </c>
      <c r="B62" s="28">
        <f>B44</f>
        <v>3</v>
      </c>
      <c r="C62" s="47" t="s">
        <v>4</v>
      </c>
      <c r="D62" s="48"/>
      <c r="E62" s="29"/>
      <c r="F62" s="30">
        <f>F51+F61</f>
        <v>1375</v>
      </c>
      <c r="G62" s="30">
        <f t="shared" ref="G62" si="21">G51+G61</f>
        <v>46.669999999999995</v>
      </c>
      <c r="H62" s="30">
        <f t="shared" ref="H62" si="22">H51+H61</f>
        <v>52.6</v>
      </c>
      <c r="I62" s="30">
        <f t="shared" ref="I62" si="23">I51+I61</f>
        <v>192.18</v>
      </c>
      <c r="J62" s="30">
        <f t="shared" ref="J62:L62" si="24">J51+J61</f>
        <v>1511.06</v>
      </c>
      <c r="K62" s="30"/>
      <c r="L62" s="30">
        <f t="shared" si="24"/>
        <v>145.31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6" t="s">
        <v>105</v>
      </c>
      <c r="F63" s="37" t="s">
        <v>40</v>
      </c>
      <c r="G63" s="37">
        <v>2.75</v>
      </c>
      <c r="H63" s="37">
        <v>3.63</v>
      </c>
      <c r="I63" s="37">
        <v>20.5</v>
      </c>
      <c r="J63" s="37">
        <v>125.63</v>
      </c>
      <c r="K63" s="38">
        <v>181</v>
      </c>
      <c r="L63" s="37">
        <v>16.66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20</v>
      </c>
      <c r="E65" s="39" t="s">
        <v>106</v>
      </c>
      <c r="F65" s="40">
        <v>200</v>
      </c>
      <c r="G65" s="40">
        <v>0.53</v>
      </c>
      <c r="H65" s="40"/>
      <c r="I65" s="40">
        <v>9.4700000000000006</v>
      </c>
      <c r="J65" s="40">
        <v>40</v>
      </c>
      <c r="K65" s="41">
        <v>376</v>
      </c>
      <c r="L65" s="40">
        <v>3.01</v>
      </c>
    </row>
    <row r="66" spans="1:12" ht="15" x14ac:dyDescent="0.25">
      <c r="A66" s="23"/>
      <c r="B66" s="15"/>
      <c r="C66" s="11"/>
      <c r="D66" s="7" t="s">
        <v>21</v>
      </c>
      <c r="E66" s="39" t="s">
        <v>41</v>
      </c>
      <c r="F66" s="40" t="s">
        <v>42</v>
      </c>
      <c r="G66" s="40">
        <v>5.8</v>
      </c>
      <c r="H66" s="40">
        <v>8.3000000000000007</v>
      </c>
      <c r="I66" s="40">
        <v>14.83</v>
      </c>
      <c r="J66" s="40">
        <v>157</v>
      </c>
      <c r="K66" s="41">
        <v>3</v>
      </c>
      <c r="L66" s="40">
        <v>8.5399999999999991</v>
      </c>
    </row>
    <row r="67" spans="1:12" ht="15" x14ac:dyDescent="0.25">
      <c r="A67" s="23"/>
      <c r="B67" s="15"/>
      <c r="C67" s="11"/>
      <c r="D67" s="7" t="s">
        <v>22</v>
      </c>
      <c r="E67" s="39" t="s">
        <v>43</v>
      </c>
      <c r="F67" s="40">
        <v>100</v>
      </c>
      <c r="G67" s="40">
        <v>1.92</v>
      </c>
      <c r="H67" s="40">
        <v>0.42</v>
      </c>
      <c r="I67" s="40">
        <v>17.36</v>
      </c>
      <c r="J67" s="40">
        <v>81</v>
      </c>
      <c r="K67" s="41">
        <v>338</v>
      </c>
      <c r="L67" s="40">
        <v>32.47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>
        <v>35.950000000000003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19">
        <v>575</v>
      </c>
      <c r="G70" s="19">
        <f t="shared" ref="G70" si="25">SUM(G63:G69)</f>
        <v>11</v>
      </c>
      <c r="H70" s="19">
        <f t="shared" ref="H70" si="26">SUM(H63:H69)</f>
        <v>12.35</v>
      </c>
      <c r="I70" s="19">
        <f t="shared" ref="I70" si="27">SUM(I63:I69)</f>
        <v>62.16</v>
      </c>
      <c r="J70" s="19">
        <f t="shared" ref="J70:L70" si="28">SUM(J63:J69)</f>
        <v>403.63</v>
      </c>
      <c r="K70" s="25"/>
      <c r="L70" s="19">
        <f t="shared" si="28"/>
        <v>96.63</v>
      </c>
    </row>
    <row r="71" spans="1:12" ht="15" x14ac:dyDescent="0.25">
      <c r="A71" s="26">
        <v>1</v>
      </c>
      <c r="B71" s="13">
        <f>B63</f>
        <v>4</v>
      </c>
      <c r="C71" s="10" t="s">
        <v>23</v>
      </c>
      <c r="D71" s="7" t="s">
        <v>24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25</v>
      </c>
      <c r="E72" s="39" t="s">
        <v>107</v>
      </c>
      <c r="F72" s="40" t="s">
        <v>47</v>
      </c>
      <c r="G72" s="40">
        <v>1.8</v>
      </c>
      <c r="H72" s="40">
        <v>4.9800000000000004</v>
      </c>
      <c r="I72" s="40">
        <v>4.68</v>
      </c>
      <c r="J72" s="40">
        <v>84.48</v>
      </c>
      <c r="K72" s="41">
        <v>88</v>
      </c>
      <c r="L72" s="40">
        <v>17.579999999999998</v>
      </c>
    </row>
    <row r="73" spans="1:12" ht="15" x14ac:dyDescent="0.25">
      <c r="A73" s="23"/>
      <c r="B73" s="15"/>
      <c r="C73" s="11"/>
      <c r="D73" s="7" t="s">
        <v>26</v>
      </c>
      <c r="E73" s="39" t="s">
        <v>108</v>
      </c>
      <c r="F73" s="40" t="s">
        <v>50</v>
      </c>
      <c r="G73" s="40">
        <v>13.38</v>
      </c>
      <c r="H73" s="40">
        <v>4.38</v>
      </c>
      <c r="I73" s="40">
        <v>1.38</v>
      </c>
      <c r="J73" s="40">
        <v>130.38</v>
      </c>
      <c r="K73" s="41">
        <v>234</v>
      </c>
      <c r="L73" s="40">
        <v>40.159999999999997</v>
      </c>
    </row>
    <row r="74" spans="1:12" ht="15" x14ac:dyDescent="0.25">
      <c r="A74" s="23"/>
      <c r="B74" s="15"/>
      <c r="C74" s="11"/>
      <c r="D74" s="7" t="s">
        <v>27</v>
      </c>
      <c r="E74" s="39" t="s">
        <v>65</v>
      </c>
      <c r="F74" s="40">
        <v>200</v>
      </c>
      <c r="G74" s="40">
        <v>4.8899999999999997</v>
      </c>
      <c r="H74" s="40">
        <v>7.23</v>
      </c>
      <c r="I74" s="40">
        <v>48.89</v>
      </c>
      <c r="J74" s="40">
        <v>280.14999999999998</v>
      </c>
      <c r="K74" s="41">
        <v>304</v>
      </c>
      <c r="L74" s="40">
        <v>13.56</v>
      </c>
    </row>
    <row r="75" spans="1:12" ht="15" x14ac:dyDescent="0.25">
      <c r="A75" s="23"/>
      <c r="B75" s="15"/>
      <c r="C75" s="11"/>
      <c r="D75" s="7" t="s">
        <v>28</v>
      </c>
      <c r="E75" s="39" t="s">
        <v>98</v>
      </c>
      <c r="F75" s="40">
        <v>200</v>
      </c>
      <c r="G75" s="40">
        <v>0.4</v>
      </c>
      <c r="H75" s="40">
        <v>0.27</v>
      </c>
      <c r="I75" s="40">
        <v>17.2</v>
      </c>
      <c r="J75" s="40">
        <v>72.8</v>
      </c>
      <c r="K75" s="41">
        <v>388</v>
      </c>
      <c r="L75" s="40">
        <v>5.77</v>
      </c>
    </row>
    <row r="76" spans="1:12" ht="15" x14ac:dyDescent="0.25">
      <c r="A76" s="23"/>
      <c r="B76" s="15"/>
      <c r="C76" s="11"/>
      <c r="D76" s="7" t="s">
        <v>29</v>
      </c>
      <c r="E76" s="39"/>
      <c r="F76" s="40">
        <v>50</v>
      </c>
      <c r="G76" s="40">
        <v>3.36</v>
      </c>
      <c r="H76" s="40">
        <v>0.66</v>
      </c>
      <c r="I76" s="40">
        <v>1.44</v>
      </c>
      <c r="J76" s="40">
        <v>137.94</v>
      </c>
      <c r="K76" s="41" t="s">
        <v>45</v>
      </c>
      <c r="L76" s="40">
        <v>2.9</v>
      </c>
    </row>
    <row r="77" spans="1:12" ht="15" x14ac:dyDescent="0.25">
      <c r="A77" s="23"/>
      <c r="B77" s="15"/>
      <c r="C77" s="11"/>
      <c r="D77" s="7" t="s">
        <v>30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 t="s">
        <v>109</v>
      </c>
      <c r="F78" s="40">
        <v>60</v>
      </c>
      <c r="G78" s="40">
        <v>8.67</v>
      </c>
      <c r="H78" s="40">
        <v>5.47</v>
      </c>
      <c r="I78" s="40">
        <v>28.2</v>
      </c>
      <c r="J78" s="40">
        <v>197</v>
      </c>
      <c r="K78" s="41">
        <v>406</v>
      </c>
      <c r="L78" s="40">
        <v>17.86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v>840</v>
      </c>
      <c r="G80" s="19">
        <f t="shared" ref="G80" si="29">SUM(G71:G79)</f>
        <v>32.5</v>
      </c>
      <c r="H80" s="19">
        <f t="shared" ref="H80" si="30">SUM(H71:H79)</f>
        <v>22.99</v>
      </c>
      <c r="I80" s="19">
        <f t="shared" ref="I80" si="31">SUM(I71:I79)</f>
        <v>101.79</v>
      </c>
      <c r="J80" s="19">
        <f t="shared" ref="J80:L80" si="32">SUM(J71:J79)</f>
        <v>902.75</v>
      </c>
      <c r="K80" s="25"/>
      <c r="L80" s="19">
        <f t="shared" si="32"/>
        <v>97.83</v>
      </c>
    </row>
    <row r="81" spans="1:13" ht="15.75" customHeight="1" x14ac:dyDescent="0.2">
      <c r="A81" s="27">
        <f>A63</f>
        <v>1</v>
      </c>
      <c r="B81" s="28">
        <f>B63</f>
        <v>4</v>
      </c>
      <c r="C81" s="47" t="s">
        <v>4</v>
      </c>
      <c r="D81" s="48"/>
      <c r="E81" s="29"/>
      <c r="F81" s="30">
        <f>F70+F80</f>
        <v>1415</v>
      </c>
      <c r="G81" s="30">
        <f t="shared" ref="G81" si="33">G70+G80</f>
        <v>43.5</v>
      </c>
      <c r="H81" s="30">
        <f t="shared" ref="H81" si="34">H70+H80</f>
        <v>35.339999999999996</v>
      </c>
      <c r="I81" s="30">
        <f t="shared" ref="I81" si="35">I70+I80</f>
        <v>163.95</v>
      </c>
      <c r="J81" s="30">
        <f t="shared" ref="J81:L81" si="36">J70+J80</f>
        <v>1306.3800000000001</v>
      </c>
      <c r="K81" s="30"/>
      <c r="L81" s="30">
        <f t="shared" si="36"/>
        <v>194.45999999999998</v>
      </c>
    </row>
    <row r="82" spans="1:13" ht="15" x14ac:dyDescent="0.25">
      <c r="A82" s="20">
        <v>1</v>
      </c>
      <c r="B82" s="21">
        <v>4</v>
      </c>
      <c r="C82" s="22" t="s">
        <v>18</v>
      </c>
      <c r="D82" s="5" t="s">
        <v>19</v>
      </c>
      <c r="E82" s="36" t="s">
        <v>70</v>
      </c>
      <c r="F82" s="37" t="s">
        <v>40</v>
      </c>
      <c r="G82" s="37">
        <v>7.3</v>
      </c>
      <c r="H82" s="37">
        <v>4.3</v>
      </c>
      <c r="I82" s="37">
        <v>38.270000000000003</v>
      </c>
      <c r="J82" s="37">
        <v>220.98</v>
      </c>
      <c r="K82" s="38">
        <v>182</v>
      </c>
      <c r="L82" s="37">
        <v>16.88</v>
      </c>
    </row>
    <row r="83" spans="1:13" ht="15" x14ac:dyDescent="0.25">
      <c r="A83" s="23"/>
      <c r="B83" s="15"/>
      <c r="C83" s="11"/>
      <c r="D83" s="6"/>
      <c r="E83" s="39" t="s">
        <v>44</v>
      </c>
      <c r="F83" s="40">
        <v>30</v>
      </c>
      <c r="G83" s="40">
        <v>4.6399999999999997</v>
      </c>
      <c r="H83" s="40">
        <v>5.9</v>
      </c>
      <c r="I83" s="40"/>
      <c r="J83" s="40">
        <v>71.66</v>
      </c>
      <c r="K83" s="41">
        <v>15</v>
      </c>
      <c r="L83" s="40">
        <v>21.75</v>
      </c>
    </row>
    <row r="84" spans="1:13" ht="15" x14ac:dyDescent="0.25">
      <c r="A84" s="23"/>
      <c r="B84" s="15"/>
      <c r="C84" s="11"/>
      <c r="D84" s="7" t="s">
        <v>20</v>
      </c>
      <c r="E84" s="39" t="s">
        <v>71</v>
      </c>
      <c r="F84" s="40">
        <v>200</v>
      </c>
      <c r="G84" s="40">
        <v>3.6</v>
      </c>
      <c r="H84" s="40">
        <v>2.67</v>
      </c>
      <c r="I84" s="40">
        <v>29.2</v>
      </c>
      <c r="J84" s="40">
        <v>155.19999999999999</v>
      </c>
      <c r="K84" s="41">
        <v>379</v>
      </c>
      <c r="L84" s="40">
        <v>10.220000000000001</v>
      </c>
    </row>
    <row r="85" spans="1:13" ht="15" x14ac:dyDescent="0.25">
      <c r="A85" s="23"/>
      <c r="B85" s="15"/>
      <c r="C85" s="11"/>
      <c r="D85" s="7" t="s">
        <v>21</v>
      </c>
      <c r="E85" s="39" t="s">
        <v>41</v>
      </c>
      <c r="F85" s="40" t="s">
        <v>42</v>
      </c>
      <c r="G85" s="40">
        <v>5.8</v>
      </c>
      <c r="H85" s="40">
        <v>8.3000000000000007</v>
      </c>
      <c r="I85" s="40">
        <v>14.83</v>
      </c>
      <c r="J85" s="40">
        <v>157</v>
      </c>
      <c r="K85" s="41">
        <v>3</v>
      </c>
      <c r="L85" s="40">
        <v>8.2100000000000009</v>
      </c>
    </row>
    <row r="86" spans="1:13" ht="15" x14ac:dyDescent="0.25">
      <c r="A86" s="23"/>
      <c r="B86" s="15"/>
      <c r="C86" s="11"/>
      <c r="D86" s="7" t="s">
        <v>22</v>
      </c>
      <c r="E86" s="39" t="s">
        <v>49</v>
      </c>
      <c r="F86" s="40">
        <v>150</v>
      </c>
      <c r="G86" s="40">
        <v>0.6</v>
      </c>
      <c r="H86" s="40">
        <v>0.6</v>
      </c>
      <c r="I86" s="40">
        <v>13.5</v>
      </c>
      <c r="J86" s="40">
        <v>66.599999999999994</v>
      </c>
      <c r="K86" s="41">
        <v>338</v>
      </c>
      <c r="L86" s="40">
        <v>30.38</v>
      </c>
    </row>
    <row r="87" spans="1:13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3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3" ht="15" x14ac:dyDescent="0.25">
      <c r="A89" s="24"/>
      <c r="B89" s="17"/>
      <c r="C89" s="8"/>
      <c r="D89" s="18" t="s">
        <v>31</v>
      </c>
      <c r="E89" s="9"/>
      <c r="F89" s="19">
        <v>625</v>
      </c>
      <c r="G89" s="19">
        <f t="shared" ref="G89:J89" si="37">SUM(G82:G88)</f>
        <v>21.94</v>
      </c>
      <c r="H89" s="19">
        <f t="shared" si="37"/>
        <v>21.770000000000003</v>
      </c>
      <c r="I89" s="19">
        <f t="shared" si="37"/>
        <v>95.8</v>
      </c>
      <c r="J89" s="19">
        <f t="shared" si="37"/>
        <v>671.43999999999994</v>
      </c>
      <c r="K89" s="25"/>
      <c r="L89" s="19">
        <f t="shared" ref="L89" si="38">SUM(L82:L88)</f>
        <v>87.44</v>
      </c>
    </row>
    <row r="90" spans="1:13" ht="15" x14ac:dyDescent="0.25">
      <c r="A90" s="26">
        <v>1</v>
      </c>
      <c r="B90" s="13">
        <f>B82</f>
        <v>4</v>
      </c>
      <c r="C90" s="10" t="s">
        <v>23</v>
      </c>
      <c r="D90" s="7" t="s">
        <v>24</v>
      </c>
      <c r="E90" s="39"/>
      <c r="F90" s="40"/>
      <c r="G90" s="40"/>
      <c r="H90" s="40"/>
      <c r="I90" s="40"/>
      <c r="J90" s="40"/>
      <c r="K90" s="41"/>
      <c r="L90" s="40"/>
      <c r="M90" s="2">
        <v>1</v>
      </c>
    </row>
    <row r="91" spans="1:13" ht="15" x14ac:dyDescent="0.25">
      <c r="A91" s="23"/>
      <c r="B91" s="15"/>
      <c r="C91" s="11"/>
      <c r="D91" s="7" t="s">
        <v>25</v>
      </c>
      <c r="E91" s="39" t="s">
        <v>72</v>
      </c>
      <c r="F91" s="40">
        <v>250</v>
      </c>
      <c r="G91" s="40">
        <v>2.7</v>
      </c>
      <c r="H91" s="40">
        <v>2.78</v>
      </c>
      <c r="I91" s="40">
        <v>3.88</v>
      </c>
      <c r="J91" s="40">
        <v>90.68</v>
      </c>
      <c r="K91" s="41">
        <v>98</v>
      </c>
      <c r="L91" s="40">
        <v>13.45</v>
      </c>
    </row>
    <row r="92" spans="1:13" ht="15" x14ac:dyDescent="0.25">
      <c r="A92" s="23"/>
      <c r="B92" s="15"/>
      <c r="C92" s="11"/>
      <c r="D92" s="7" t="s">
        <v>26</v>
      </c>
      <c r="E92" s="39" t="s">
        <v>73</v>
      </c>
      <c r="F92" s="40" t="s">
        <v>50</v>
      </c>
      <c r="G92" s="40">
        <v>7.76</v>
      </c>
      <c r="H92" s="40">
        <v>5.89</v>
      </c>
      <c r="I92" s="40">
        <v>8.0399999999999991</v>
      </c>
      <c r="J92" s="40">
        <v>115.84</v>
      </c>
      <c r="K92" s="41">
        <v>287</v>
      </c>
      <c r="L92" s="40">
        <v>44.43</v>
      </c>
    </row>
    <row r="93" spans="1:13" ht="15" x14ac:dyDescent="0.25">
      <c r="A93" s="23"/>
      <c r="B93" s="15"/>
      <c r="C93" s="11"/>
      <c r="D93" s="7" t="s">
        <v>27</v>
      </c>
      <c r="E93" s="39" t="s">
        <v>65</v>
      </c>
      <c r="F93" s="40">
        <v>200</v>
      </c>
      <c r="G93" s="40">
        <v>4.8899999999999997</v>
      </c>
      <c r="H93" s="40">
        <v>7.23</v>
      </c>
      <c r="I93" s="40">
        <v>48.89</v>
      </c>
      <c r="J93" s="40">
        <v>280.14999999999998</v>
      </c>
      <c r="K93" s="41">
        <v>304</v>
      </c>
      <c r="L93" s="40">
        <v>13.37</v>
      </c>
    </row>
    <row r="94" spans="1:13" ht="15" x14ac:dyDescent="0.25">
      <c r="A94" s="23"/>
      <c r="B94" s="15"/>
      <c r="C94" s="11"/>
      <c r="D94" s="7" t="s">
        <v>28</v>
      </c>
      <c r="E94" s="39" t="s">
        <v>74</v>
      </c>
      <c r="F94" s="40">
        <v>200</v>
      </c>
      <c r="G94" s="40">
        <v>1.2</v>
      </c>
      <c r="H94" s="40"/>
      <c r="I94" s="40">
        <v>13.8</v>
      </c>
      <c r="J94" s="40">
        <v>60</v>
      </c>
      <c r="K94" s="41">
        <v>389</v>
      </c>
      <c r="L94" s="40">
        <v>11.1</v>
      </c>
    </row>
    <row r="95" spans="1:13" ht="15" x14ac:dyDescent="0.25">
      <c r="A95" s="23"/>
      <c r="B95" s="15"/>
      <c r="C95" s="11"/>
      <c r="D95" s="7" t="s">
        <v>29</v>
      </c>
      <c r="E95" s="39"/>
      <c r="F95" s="40">
        <v>50</v>
      </c>
      <c r="G95" s="40">
        <v>3.36</v>
      </c>
      <c r="H95" s="40">
        <v>0.66</v>
      </c>
      <c r="I95" s="40">
        <v>1.44</v>
      </c>
      <c r="J95" s="40">
        <v>137.94</v>
      </c>
      <c r="K95" s="41" t="s">
        <v>68</v>
      </c>
      <c r="L95" s="40">
        <v>2.9</v>
      </c>
    </row>
    <row r="96" spans="1:13" ht="15" x14ac:dyDescent="0.25">
      <c r="A96" s="23"/>
      <c r="B96" s="15"/>
      <c r="C96" s="11"/>
      <c r="D96" s="7" t="s">
        <v>30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 t="s">
        <v>75</v>
      </c>
      <c r="F97" s="40">
        <v>75</v>
      </c>
      <c r="G97" s="40">
        <v>9.2200000000000006</v>
      </c>
      <c r="H97" s="40">
        <v>5.48</v>
      </c>
      <c r="I97" s="40">
        <v>29.18</v>
      </c>
      <c r="J97" s="40">
        <v>202</v>
      </c>
      <c r="K97" s="41">
        <v>410</v>
      </c>
      <c r="L97" s="40">
        <v>15.14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775</v>
      </c>
      <c r="G99" s="19">
        <f t="shared" ref="G99:J99" si="39">SUM(G90:G98)</f>
        <v>29.130000000000003</v>
      </c>
      <c r="H99" s="19">
        <f t="shared" si="39"/>
        <v>22.04</v>
      </c>
      <c r="I99" s="19">
        <f t="shared" si="39"/>
        <v>105.22999999999999</v>
      </c>
      <c r="J99" s="19">
        <f t="shared" si="39"/>
        <v>886.6099999999999</v>
      </c>
      <c r="K99" s="25"/>
      <c r="L99" s="19">
        <f t="shared" ref="L99" si="40">SUM(L90:L98)</f>
        <v>100.39</v>
      </c>
    </row>
    <row r="100" spans="1:12" ht="15.75" customHeight="1" x14ac:dyDescent="0.2">
      <c r="A100" s="27">
        <f>A82</f>
        <v>1</v>
      </c>
      <c r="B100" s="28">
        <f>B82</f>
        <v>4</v>
      </c>
      <c r="C100" s="47" t="s">
        <v>4</v>
      </c>
      <c r="D100" s="48"/>
      <c r="E100" s="29"/>
      <c r="F100" s="30">
        <f>F89+F99</f>
        <v>1400</v>
      </c>
      <c r="G100" s="30">
        <f t="shared" ref="G100:J100" si="41">G89+G99</f>
        <v>51.070000000000007</v>
      </c>
      <c r="H100" s="30">
        <f t="shared" si="41"/>
        <v>43.81</v>
      </c>
      <c r="I100" s="30">
        <f t="shared" si="41"/>
        <v>201.02999999999997</v>
      </c>
      <c r="J100" s="30">
        <f t="shared" si="41"/>
        <v>1558.0499999999997</v>
      </c>
      <c r="K100" s="30"/>
      <c r="L100" s="30">
        <f t="shared" ref="L100" si="42">L89+L99</f>
        <v>187.82999999999998</v>
      </c>
    </row>
    <row r="101" spans="1:12" ht="15" x14ac:dyDescent="0.25">
      <c r="A101" s="20">
        <v>3</v>
      </c>
      <c r="B101" s="21">
        <v>4</v>
      </c>
      <c r="C101" s="22" t="s">
        <v>18</v>
      </c>
      <c r="D101" s="5" t="s">
        <v>19</v>
      </c>
      <c r="E101" s="36" t="s">
        <v>78</v>
      </c>
      <c r="F101" s="37">
        <v>40</v>
      </c>
      <c r="G101" s="37">
        <v>5.08</v>
      </c>
      <c r="H101" s="37">
        <v>4.5999999999999996</v>
      </c>
      <c r="I101" s="37">
        <v>0.28000000000000003</v>
      </c>
      <c r="J101" s="37">
        <v>62.84</v>
      </c>
      <c r="K101" s="38">
        <v>209</v>
      </c>
      <c r="L101" s="37">
        <v>12.4</v>
      </c>
    </row>
    <row r="102" spans="1:12" ht="15" x14ac:dyDescent="0.25">
      <c r="A102" s="23"/>
      <c r="B102" s="15"/>
      <c r="C102" s="11"/>
      <c r="D102" s="6"/>
      <c r="E102" s="39" t="s">
        <v>79</v>
      </c>
      <c r="F102" s="40">
        <v>60</v>
      </c>
      <c r="G102" s="40">
        <v>4.7</v>
      </c>
      <c r="H102" s="40">
        <v>7.5</v>
      </c>
      <c r="I102" s="40">
        <v>0.4</v>
      </c>
      <c r="J102" s="40">
        <v>87.9</v>
      </c>
      <c r="K102" s="41">
        <v>243</v>
      </c>
      <c r="L102" s="40">
        <v>22.65</v>
      </c>
    </row>
    <row r="103" spans="1:12" ht="15" x14ac:dyDescent="0.25">
      <c r="A103" s="23"/>
      <c r="B103" s="15"/>
      <c r="C103" s="11"/>
      <c r="D103" s="7" t="s">
        <v>20</v>
      </c>
      <c r="E103" s="39" t="s">
        <v>80</v>
      </c>
      <c r="F103" s="40">
        <v>200</v>
      </c>
      <c r="G103" s="40">
        <v>3.78</v>
      </c>
      <c r="H103" s="40">
        <v>0.67</v>
      </c>
      <c r="I103" s="40">
        <v>25.89</v>
      </c>
      <c r="J103" s="40">
        <v>125.11</v>
      </c>
      <c r="K103" s="41">
        <v>382</v>
      </c>
      <c r="L103" s="40">
        <v>10.49</v>
      </c>
    </row>
    <row r="104" spans="1:12" ht="15" x14ac:dyDescent="0.25">
      <c r="A104" s="23"/>
      <c r="B104" s="15"/>
      <c r="C104" s="11"/>
      <c r="D104" s="7" t="s">
        <v>21</v>
      </c>
      <c r="E104" s="39" t="s">
        <v>41</v>
      </c>
      <c r="F104" s="40" t="s">
        <v>42</v>
      </c>
      <c r="G104" s="40">
        <v>5.8</v>
      </c>
      <c r="H104" s="40">
        <v>8.3000000000000007</v>
      </c>
      <c r="I104" s="40">
        <v>14.83</v>
      </c>
      <c r="J104" s="40">
        <v>157</v>
      </c>
      <c r="K104" s="41">
        <v>3</v>
      </c>
      <c r="L104" s="40">
        <v>8.2100000000000009</v>
      </c>
    </row>
    <row r="105" spans="1:12" ht="15" x14ac:dyDescent="0.25">
      <c r="A105" s="23"/>
      <c r="B105" s="15"/>
      <c r="C105" s="11"/>
      <c r="D105" s="7" t="s">
        <v>22</v>
      </c>
      <c r="E105" s="39" t="s">
        <v>81</v>
      </c>
      <c r="F105" s="40">
        <v>100</v>
      </c>
      <c r="G105" s="40">
        <v>0.6</v>
      </c>
      <c r="H105" s="40">
        <v>0.6</v>
      </c>
      <c r="I105" s="40">
        <v>13.5</v>
      </c>
      <c r="J105" s="40">
        <v>66.599999999999994</v>
      </c>
      <c r="K105" s="41">
        <v>338</v>
      </c>
      <c r="L105" s="40">
        <v>18.45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19">
        <v>452</v>
      </c>
      <c r="G108" s="19">
        <v>27.34</v>
      </c>
      <c r="H108" s="19">
        <v>19.63</v>
      </c>
      <c r="I108" s="19">
        <v>51.33</v>
      </c>
      <c r="J108" s="19">
        <v>494.48</v>
      </c>
      <c r="K108" s="25"/>
      <c r="L108" s="19">
        <v>47.43</v>
      </c>
    </row>
    <row r="109" spans="1:12" ht="15" x14ac:dyDescent="0.25">
      <c r="A109" s="26">
        <v>3</v>
      </c>
      <c r="B109" s="13">
        <f>B101</f>
        <v>4</v>
      </c>
      <c r="C109" s="10" t="s">
        <v>23</v>
      </c>
      <c r="D109" s="7" t="s">
        <v>24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25</v>
      </c>
      <c r="E110" s="39" t="s">
        <v>64</v>
      </c>
      <c r="F110" s="40" t="s">
        <v>47</v>
      </c>
      <c r="G110" s="40">
        <v>1.8</v>
      </c>
      <c r="H110" s="40">
        <v>4.9800000000000004</v>
      </c>
      <c r="I110" s="40">
        <v>4.68</v>
      </c>
      <c r="J110" s="40">
        <v>84.48</v>
      </c>
      <c r="K110" s="41">
        <v>88</v>
      </c>
      <c r="L110" s="40">
        <v>20.239999999999998</v>
      </c>
    </row>
    <row r="111" spans="1:12" ht="15" x14ac:dyDescent="0.25">
      <c r="A111" s="23"/>
      <c r="B111" s="15"/>
      <c r="C111" s="11"/>
      <c r="D111" s="7" t="s">
        <v>26</v>
      </c>
      <c r="E111" s="39" t="s">
        <v>79</v>
      </c>
      <c r="F111" s="40" t="s">
        <v>89</v>
      </c>
      <c r="G111" s="40">
        <v>13.38</v>
      </c>
      <c r="H111" s="40">
        <v>4.38</v>
      </c>
      <c r="I111" s="40">
        <v>1.38</v>
      </c>
      <c r="J111" s="40">
        <v>130.38</v>
      </c>
      <c r="K111" s="41">
        <v>234</v>
      </c>
      <c r="L111" s="40">
        <v>21.97</v>
      </c>
    </row>
    <row r="112" spans="1:12" ht="15" x14ac:dyDescent="0.25">
      <c r="A112" s="23"/>
      <c r="B112" s="15"/>
      <c r="C112" s="11"/>
      <c r="D112" s="7" t="s">
        <v>27</v>
      </c>
      <c r="E112" s="39" t="s">
        <v>55</v>
      </c>
      <c r="F112" s="40">
        <v>200</v>
      </c>
      <c r="G112" s="40">
        <v>4.0999999999999996</v>
      </c>
      <c r="H112" s="40">
        <v>3.1</v>
      </c>
      <c r="I112" s="40">
        <v>1.9</v>
      </c>
      <c r="J112" s="40">
        <v>146.30000000000001</v>
      </c>
      <c r="K112" s="41">
        <v>312</v>
      </c>
      <c r="L112" s="40">
        <v>8.26</v>
      </c>
    </row>
    <row r="113" spans="1:12" ht="15" x14ac:dyDescent="0.25">
      <c r="A113" s="23"/>
      <c r="B113" s="15"/>
      <c r="C113" s="11"/>
      <c r="D113" s="7" t="s">
        <v>28</v>
      </c>
      <c r="E113" s="39" t="s">
        <v>90</v>
      </c>
      <c r="F113" s="40">
        <v>200</v>
      </c>
      <c r="G113" s="40">
        <v>0.4</v>
      </c>
      <c r="H113" s="40">
        <v>7.0000000000000007E-2</v>
      </c>
      <c r="I113" s="40">
        <v>28.1</v>
      </c>
      <c r="J113" s="40">
        <v>139.51</v>
      </c>
      <c r="K113" s="41">
        <v>350</v>
      </c>
      <c r="L113" s="40">
        <v>7.66</v>
      </c>
    </row>
    <row r="114" spans="1:12" ht="15" x14ac:dyDescent="0.25">
      <c r="A114" s="23"/>
      <c r="B114" s="15"/>
      <c r="C114" s="11"/>
      <c r="D114" s="7" t="s">
        <v>29</v>
      </c>
      <c r="E114" s="39"/>
      <c r="F114" s="40">
        <v>50</v>
      </c>
      <c r="G114" s="40">
        <v>3.36</v>
      </c>
      <c r="H114" s="40">
        <v>0.66</v>
      </c>
      <c r="I114" s="40">
        <v>1.44</v>
      </c>
      <c r="J114" s="40">
        <v>137.94</v>
      </c>
      <c r="K114" s="41" t="s">
        <v>45</v>
      </c>
      <c r="L114" s="40">
        <v>2.9</v>
      </c>
    </row>
    <row r="115" spans="1:12" ht="15" x14ac:dyDescent="0.25">
      <c r="A115" s="23"/>
      <c r="B115" s="15"/>
      <c r="C115" s="11"/>
      <c r="D115" s="7" t="s">
        <v>30</v>
      </c>
      <c r="E115" s="39" t="s">
        <v>66</v>
      </c>
      <c r="F115" s="40">
        <v>60</v>
      </c>
      <c r="G115" s="40">
        <v>8.67</v>
      </c>
      <c r="H115" s="40">
        <v>5.47</v>
      </c>
      <c r="I115" s="40">
        <v>28.2</v>
      </c>
      <c r="J115" s="40">
        <v>197</v>
      </c>
      <c r="K115" s="41">
        <v>406</v>
      </c>
      <c r="L115" s="40">
        <v>23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510</v>
      </c>
      <c r="G118" s="19">
        <f t="shared" ref="G118:J118" si="43">SUM(G109:G117)</f>
        <v>31.71</v>
      </c>
      <c r="H118" s="19">
        <f t="shared" si="43"/>
        <v>18.66</v>
      </c>
      <c r="I118" s="19">
        <f t="shared" si="43"/>
        <v>65.7</v>
      </c>
      <c r="J118" s="19">
        <f t="shared" si="43"/>
        <v>835.61</v>
      </c>
      <c r="K118" s="25"/>
      <c r="L118" s="19">
        <v>78.2</v>
      </c>
    </row>
    <row r="119" spans="1:12" ht="15" x14ac:dyDescent="0.2">
      <c r="A119" s="27">
        <f>A101</f>
        <v>3</v>
      </c>
      <c r="B119" s="28">
        <f>B101</f>
        <v>4</v>
      </c>
      <c r="C119" s="47" t="s">
        <v>4</v>
      </c>
      <c r="D119" s="48"/>
      <c r="E119" s="29"/>
      <c r="F119" s="30">
        <f>F108+F118</f>
        <v>962</v>
      </c>
      <c r="G119" s="30">
        <f t="shared" ref="G119" si="44">G108+G118</f>
        <v>59.05</v>
      </c>
      <c r="H119" s="30">
        <f t="shared" ref="H119" si="45">H108+H118</f>
        <v>38.29</v>
      </c>
      <c r="I119" s="30">
        <f t="shared" ref="I119" si="46">I108+I118</f>
        <v>117.03</v>
      </c>
      <c r="J119" s="30">
        <f t="shared" ref="J119:L119" si="47">J108+J118</f>
        <v>1330.0900000000001</v>
      </c>
      <c r="K119" s="30"/>
      <c r="L119" s="30">
        <f t="shared" si="47"/>
        <v>125.63</v>
      </c>
    </row>
    <row r="120" spans="1:12" ht="15" x14ac:dyDescent="0.25">
      <c r="A120" s="14">
        <v>3</v>
      </c>
      <c r="B120" s="15">
        <v>5</v>
      </c>
      <c r="C120" s="22" t="s">
        <v>18</v>
      </c>
      <c r="D120" s="5" t="s">
        <v>19</v>
      </c>
      <c r="E120" s="36" t="s">
        <v>63</v>
      </c>
      <c r="F120" s="37" t="s">
        <v>40</v>
      </c>
      <c r="G120" s="37">
        <v>2.75</v>
      </c>
      <c r="H120" s="37">
        <v>3.63</v>
      </c>
      <c r="I120" s="37">
        <v>20.5</v>
      </c>
      <c r="J120" s="37">
        <v>125.63</v>
      </c>
      <c r="K120" s="38">
        <v>181</v>
      </c>
      <c r="L120" s="37">
        <v>16.66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20</v>
      </c>
      <c r="E122" s="39" t="s">
        <v>86</v>
      </c>
      <c r="F122" s="40">
        <v>200</v>
      </c>
      <c r="G122" s="40">
        <v>0.53</v>
      </c>
      <c r="H122" s="40"/>
      <c r="I122" s="40">
        <v>9.4700000000000006</v>
      </c>
      <c r="J122" s="40">
        <v>40</v>
      </c>
      <c r="K122" s="41">
        <v>376</v>
      </c>
      <c r="L122" s="40">
        <v>5.01</v>
      </c>
    </row>
    <row r="123" spans="1:12" ht="15" x14ac:dyDescent="0.25">
      <c r="A123" s="14"/>
      <c r="B123" s="15"/>
      <c r="C123" s="11"/>
      <c r="D123" s="7" t="s">
        <v>21</v>
      </c>
      <c r="E123" s="39" t="s">
        <v>87</v>
      </c>
      <c r="F123" s="40" t="s">
        <v>88</v>
      </c>
      <c r="G123" s="40">
        <v>5.8</v>
      </c>
      <c r="H123" s="40">
        <v>8.3000000000000007</v>
      </c>
      <c r="I123" s="40">
        <v>14.83</v>
      </c>
      <c r="J123" s="40">
        <v>157</v>
      </c>
      <c r="K123" s="41">
        <v>3</v>
      </c>
      <c r="L123" s="40">
        <v>22.31</v>
      </c>
    </row>
    <row r="124" spans="1:12" ht="15" x14ac:dyDescent="0.25">
      <c r="A124" s="14"/>
      <c r="B124" s="15"/>
      <c r="C124" s="11"/>
      <c r="D124" s="7" t="s">
        <v>22</v>
      </c>
      <c r="E124" s="39" t="s">
        <v>54</v>
      </c>
      <c r="F124" s="40">
        <v>200</v>
      </c>
      <c r="G124" s="40">
        <v>1.92</v>
      </c>
      <c r="H124" s="40">
        <v>0.42</v>
      </c>
      <c r="I124" s="40">
        <v>17.36</v>
      </c>
      <c r="J124" s="40">
        <v>81</v>
      </c>
      <c r="K124" s="41">
        <v>338</v>
      </c>
      <c r="L124" s="40">
        <v>61.52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19">
        <v>665</v>
      </c>
      <c r="G127" s="19">
        <f t="shared" ref="G127:J127" si="48">SUM(G120:G126)</f>
        <v>11</v>
      </c>
      <c r="H127" s="19">
        <f t="shared" si="48"/>
        <v>12.35</v>
      </c>
      <c r="I127" s="19">
        <f t="shared" si="48"/>
        <v>62.16</v>
      </c>
      <c r="J127" s="19">
        <f t="shared" si="48"/>
        <v>403.63</v>
      </c>
      <c r="K127" s="25"/>
      <c r="L127" s="19">
        <f t="shared" ref="L127" si="49">SUM(L120:L126)</f>
        <v>105.5</v>
      </c>
    </row>
    <row r="128" spans="1:12" ht="15" x14ac:dyDescent="0.25">
      <c r="A128" s="13">
        <v>3</v>
      </c>
      <c r="B128" s="13">
        <f>B120</f>
        <v>5</v>
      </c>
      <c r="C128" s="10" t="s">
        <v>23</v>
      </c>
      <c r="D128" s="7" t="s">
        <v>24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25</v>
      </c>
      <c r="E129" s="39" t="s">
        <v>69</v>
      </c>
      <c r="F129" s="40">
        <v>250</v>
      </c>
      <c r="G129" s="40">
        <v>2.7</v>
      </c>
      <c r="H129" s="40">
        <v>2.78</v>
      </c>
      <c r="I129" s="40">
        <v>3.88</v>
      </c>
      <c r="J129" s="40">
        <v>90.68</v>
      </c>
      <c r="K129" s="41">
        <v>98</v>
      </c>
      <c r="L129" s="40">
        <v>12.88</v>
      </c>
    </row>
    <row r="130" spans="1:12" ht="15" x14ac:dyDescent="0.25">
      <c r="A130" s="14"/>
      <c r="B130" s="15"/>
      <c r="C130" s="11"/>
      <c r="D130" s="7" t="s">
        <v>26</v>
      </c>
      <c r="E130" s="39" t="s">
        <v>93</v>
      </c>
      <c r="F130" s="40" t="s">
        <v>50</v>
      </c>
      <c r="G130" s="40">
        <v>7.76</v>
      </c>
      <c r="H130" s="40">
        <v>5.89</v>
      </c>
      <c r="I130" s="40">
        <v>8.0399999999999991</v>
      </c>
      <c r="J130" s="40">
        <v>115.84</v>
      </c>
      <c r="K130" s="41">
        <v>287</v>
      </c>
      <c r="L130" s="40">
        <v>43.61</v>
      </c>
    </row>
    <row r="131" spans="1:12" ht="15" x14ac:dyDescent="0.25">
      <c r="A131" s="14"/>
      <c r="B131" s="15"/>
      <c r="C131" s="11"/>
      <c r="D131" s="7" t="s">
        <v>27</v>
      </c>
      <c r="E131" s="39" t="s">
        <v>65</v>
      </c>
      <c r="F131" s="40">
        <v>200</v>
      </c>
      <c r="G131" s="40">
        <v>4.8899999999999997</v>
      </c>
      <c r="H131" s="40">
        <v>7.23</v>
      </c>
      <c r="I131" s="40">
        <v>48.89</v>
      </c>
      <c r="J131" s="40">
        <v>280.14999999999998</v>
      </c>
      <c r="K131" s="41">
        <v>304</v>
      </c>
      <c r="L131" s="40">
        <v>16.649999999999999</v>
      </c>
    </row>
    <row r="132" spans="1:12" ht="15" x14ac:dyDescent="0.25">
      <c r="A132" s="14"/>
      <c r="B132" s="15"/>
      <c r="C132" s="11"/>
      <c r="D132" s="7" t="s">
        <v>28</v>
      </c>
      <c r="E132" s="39" t="s">
        <v>94</v>
      </c>
      <c r="F132" s="40">
        <v>200</v>
      </c>
      <c r="G132" s="40">
        <v>1.2</v>
      </c>
      <c r="H132" s="40"/>
      <c r="I132" s="40">
        <v>13.8</v>
      </c>
      <c r="J132" s="40">
        <v>60</v>
      </c>
      <c r="K132" s="41">
        <v>389</v>
      </c>
      <c r="L132" s="40">
        <v>5.57</v>
      </c>
    </row>
    <row r="133" spans="1:12" ht="15" x14ac:dyDescent="0.25">
      <c r="A133" s="14"/>
      <c r="B133" s="15"/>
      <c r="C133" s="11"/>
      <c r="D133" s="7" t="s">
        <v>29</v>
      </c>
      <c r="E133" s="39"/>
      <c r="F133" s="40">
        <v>50</v>
      </c>
      <c r="G133" s="40">
        <v>3.36</v>
      </c>
      <c r="H133" s="40">
        <v>0.66</v>
      </c>
      <c r="I133" s="40">
        <v>1.44</v>
      </c>
      <c r="J133" s="40">
        <v>137.94</v>
      </c>
      <c r="K133" s="41" t="s">
        <v>68</v>
      </c>
      <c r="L133" s="40">
        <v>2.9</v>
      </c>
    </row>
    <row r="134" spans="1:12" ht="15" x14ac:dyDescent="0.25">
      <c r="A134" s="14"/>
      <c r="B134" s="15"/>
      <c r="C134" s="11"/>
      <c r="D134" s="7" t="s">
        <v>30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700</v>
      </c>
      <c r="G137" s="19">
        <f t="shared" ref="G137:J137" si="50">SUM(G128:G136)</f>
        <v>19.91</v>
      </c>
      <c r="H137" s="19">
        <f t="shared" si="50"/>
        <v>16.559999999999999</v>
      </c>
      <c r="I137" s="19">
        <f t="shared" si="50"/>
        <v>76.05</v>
      </c>
      <c r="J137" s="19">
        <f t="shared" si="50"/>
        <v>684.6099999999999</v>
      </c>
      <c r="K137" s="25"/>
      <c r="L137" s="19">
        <f t="shared" ref="L137" si="51">SUM(L128:L136)</f>
        <v>81.610000000000014</v>
      </c>
    </row>
    <row r="138" spans="1:12" ht="15" x14ac:dyDescent="0.2">
      <c r="A138" s="31">
        <f>A120</f>
        <v>3</v>
      </c>
      <c r="B138" s="31">
        <f>B120</f>
        <v>5</v>
      </c>
      <c r="C138" s="47" t="s">
        <v>4</v>
      </c>
      <c r="D138" s="48"/>
      <c r="E138" s="29"/>
      <c r="F138" s="30">
        <f>F127+F137</f>
        <v>1365</v>
      </c>
      <c r="G138" s="30">
        <f t="shared" ref="G138" si="52">G127+G137</f>
        <v>30.91</v>
      </c>
      <c r="H138" s="30">
        <f t="shared" ref="H138" si="53">H127+H137</f>
        <v>28.909999999999997</v>
      </c>
      <c r="I138" s="30">
        <f t="shared" ref="I138" si="54">I127+I137</f>
        <v>138.20999999999998</v>
      </c>
      <c r="J138" s="30">
        <f t="shared" ref="J138:L138" si="55">J127+J137</f>
        <v>1088.2399999999998</v>
      </c>
      <c r="K138" s="30"/>
      <c r="L138" s="30">
        <f t="shared" si="55"/>
        <v>187.11</v>
      </c>
    </row>
    <row r="139" spans="1:12" ht="15" x14ac:dyDescent="0.25">
      <c r="A139" s="20">
        <v>5</v>
      </c>
      <c r="B139" s="21">
        <v>3</v>
      </c>
      <c r="C139" s="22" t="s">
        <v>18</v>
      </c>
      <c r="D139" s="5" t="s">
        <v>19</v>
      </c>
      <c r="E139" s="36" t="s">
        <v>56</v>
      </c>
      <c r="F139" s="37" t="s">
        <v>40</v>
      </c>
      <c r="G139" s="37">
        <v>6</v>
      </c>
      <c r="H139" s="37">
        <v>10.85</v>
      </c>
      <c r="I139" s="37">
        <v>42.95</v>
      </c>
      <c r="J139" s="37">
        <v>294</v>
      </c>
      <c r="K139" s="38">
        <v>174</v>
      </c>
      <c r="L139" s="37">
        <v>19.46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20</v>
      </c>
      <c r="E141" s="39" t="s">
        <v>71</v>
      </c>
      <c r="F141" s="40">
        <v>200</v>
      </c>
      <c r="G141" s="40">
        <v>3.6</v>
      </c>
      <c r="H141" s="40">
        <v>2.67</v>
      </c>
      <c r="I141" s="40">
        <v>28.27</v>
      </c>
      <c r="J141" s="40">
        <v>155.19999999999999</v>
      </c>
      <c r="K141" s="41">
        <v>379</v>
      </c>
      <c r="L141" s="40">
        <v>10.32</v>
      </c>
    </row>
    <row r="142" spans="1:12" ht="15.75" customHeight="1" x14ac:dyDescent="0.25">
      <c r="A142" s="23"/>
      <c r="B142" s="15"/>
      <c r="C142" s="11"/>
      <c r="D142" s="7" t="s">
        <v>21</v>
      </c>
      <c r="E142" s="39" t="s">
        <v>41</v>
      </c>
      <c r="F142" s="40" t="s">
        <v>42</v>
      </c>
      <c r="G142" s="40">
        <v>5.8</v>
      </c>
      <c r="H142" s="40">
        <v>8.3000000000000007</v>
      </c>
      <c r="I142" s="40">
        <v>14.83</v>
      </c>
      <c r="J142" s="40">
        <v>157</v>
      </c>
      <c r="K142" s="41">
        <v>3</v>
      </c>
      <c r="L142" s="40">
        <v>8.2100000000000009</v>
      </c>
    </row>
    <row r="143" spans="1:12" ht="15" x14ac:dyDescent="0.25">
      <c r="A143" s="23"/>
      <c r="B143" s="15"/>
      <c r="C143" s="11"/>
      <c r="D143" s="7" t="s">
        <v>22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v>445</v>
      </c>
      <c r="G146" s="19">
        <f t="shared" ref="G146:J146" si="56">SUM(G139:G145)</f>
        <v>15.399999999999999</v>
      </c>
      <c r="H146" s="19">
        <f t="shared" si="56"/>
        <v>21.82</v>
      </c>
      <c r="I146" s="19">
        <f t="shared" si="56"/>
        <v>86.05</v>
      </c>
      <c r="J146" s="19">
        <f t="shared" si="56"/>
        <v>606.20000000000005</v>
      </c>
      <c r="K146" s="25"/>
      <c r="L146" s="19">
        <f t="shared" ref="L146" si="57">SUM(L139:L145)</f>
        <v>37.99</v>
      </c>
    </row>
    <row r="147" spans="1:12" ht="15" x14ac:dyDescent="0.25">
      <c r="A147" s="26">
        <v>5</v>
      </c>
      <c r="B147" s="13">
        <f>B139</f>
        <v>3</v>
      </c>
      <c r="C147" s="10" t="s">
        <v>23</v>
      </c>
      <c r="D147" s="7" t="s">
        <v>24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25</v>
      </c>
      <c r="E148" s="39" t="s">
        <v>76</v>
      </c>
      <c r="F148" s="40">
        <v>250</v>
      </c>
      <c r="G148" s="40">
        <v>5.88</v>
      </c>
      <c r="H148" s="40">
        <v>6.39</v>
      </c>
      <c r="I148" s="40">
        <v>3.93</v>
      </c>
      <c r="J148" s="40">
        <v>173.31</v>
      </c>
      <c r="K148" s="41">
        <v>102</v>
      </c>
      <c r="L148" s="40">
        <v>11.46</v>
      </c>
    </row>
    <row r="149" spans="1:12" ht="15" x14ac:dyDescent="0.25">
      <c r="A149" s="23"/>
      <c r="B149" s="15"/>
      <c r="C149" s="11"/>
      <c r="D149" s="7" t="s">
        <v>26</v>
      </c>
      <c r="E149" s="39" t="s">
        <v>77</v>
      </c>
      <c r="F149" s="40" t="s">
        <v>50</v>
      </c>
      <c r="G149" s="40">
        <v>9.8699999999999992</v>
      </c>
      <c r="H149" s="40">
        <v>17.329999999999998</v>
      </c>
      <c r="I149" s="40">
        <v>8.8000000000000007</v>
      </c>
      <c r="J149" s="40">
        <v>230.67</v>
      </c>
      <c r="K149" s="41">
        <v>267</v>
      </c>
      <c r="L149" s="40">
        <v>51.6</v>
      </c>
    </row>
    <row r="150" spans="1:12" ht="15" x14ac:dyDescent="0.25">
      <c r="A150" s="23"/>
      <c r="B150" s="15"/>
      <c r="C150" s="11"/>
      <c r="D150" s="7" t="s">
        <v>27</v>
      </c>
      <c r="E150" s="39" t="s">
        <v>61</v>
      </c>
      <c r="F150" s="40">
        <v>200</v>
      </c>
      <c r="G150" s="40">
        <v>11.4</v>
      </c>
      <c r="H150" s="40">
        <v>5.64</v>
      </c>
      <c r="I150" s="40">
        <v>54.9</v>
      </c>
      <c r="J150" s="40">
        <v>198.74</v>
      </c>
      <c r="K150" s="41">
        <v>165</v>
      </c>
      <c r="L150" s="40">
        <v>10.07</v>
      </c>
    </row>
    <row r="151" spans="1:12" ht="15" x14ac:dyDescent="0.25">
      <c r="A151" s="23"/>
      <c r="B151" s="15"/>
      <c r="C151" s="11"/>
      <c r="D151" s="7" t="s">
        <v>28</v>
      </c>
      <c r="E151" s="39" t="s">
        <v>62</v>
      </c>
      <c r="F151" s="40">
        <v>200</v>
      </c>
      <c r="G151" s="40">
        <v>0.16</v>
      </c>
      <c r="H151" s="40">
        <v>0.16</v>
      </c>
      <c r="I151" s="40">
        <v>23.56</v>
      </c>
      <c r="J151" s="40">
        <v>97.6</v>
      </c>
      <c r="K151" s="41">
        <v>312</v>
      </c>
      <c r="L151" s="40">
        <v>6.34</v>
      </c>
    </row>
    <row r="152" spans="1:12" ht="15" x14ac:dyDescent="0.25">
      <c r="A152" s="23"/>
      <c r="B152" s="15"/>
      <c r="C152" s="11"/>
      <c r="D152" s="7" t="s">
        <v>29</v>
      </c>
      <c r="E152" s="39"/>
      <c r="F152" s="40">
        <v>50</v>
      </c>
      <c r="G152" s="40">
        <v>3.36</v>
      </c>
      <c r="H152" s="40">
        <v>0.66</v>
      </c>
      <c r="I152" s="40">
        <v>1.44</v>
      </c>
      <c r="J152" s="40">
        <v>137.94</v>
      </c>
      <c r="K152" s="41" t="s">
        <v>68</v>
      </c>
      <c r="L152" s="40">
        <v>2.9</v>
      </c>
    </row>
    <row r="153" spans="1:12" ht="15" x14ac:dyDescent="0.25">
      <c r="A153" s="23"/>
      <c r="B153" s="15"/>
      <c r="C153" s="11"/>
      <c r="D153" s="7" t="s">
        <v>30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19">
        <v>830</v>
      </c>
      <c r="G156" s="19">
        <f t="shared" ref="G156:J156" si="58">SUM(G147:G155)</f>
        <v>30.669999999999998</v>
      </c>
      <c r="H156" s="19">
        <f t="shared" si="58"/>
        <v>30.18</v>
      </c>
      <c r="I156" s="19">
        <f t="shared" si="58"/>
        <v>92.63</v>
      </c>
      <c r="J156" s="19">
        <f t="shared" si="58"/>
        <v>838.26</v>
      </c>
      <c r="K156" s="25"/>
      <c r="L156" s="19">
        <f t="shared" ref="L156" si="59">SUM(L147:L155)</f>
        <v>82.37</v>
      </c>
    </row>
    <row r="157" spans="1:12" ht="15" x14ac:dyDescent="0.2">
      <c r="A157" s="27">
        <f>A139</f>
        <v>5</v>
      </c>
      <c r="B157" s="28">
        <f>B139</f>
        <v>3</v>
      </c>
      <c r="C157" s="47" t="s">
        <v>4</v>
      </c>
      <c r="D157" s="48"/>
      <c r="E157" s="29"/>
      <c r="F157" s="30">
        <f>F146+F156</f>
        <v>1275</v>
      </c>
      <c r="G157" s="30">
        <f t="shared" ref="G157" si="60">G146+G156</f>
        <v>46.069999999999993</v>
      </c>
      <c r="H157" s="30">
        <f t="shared" ref="H157" si="61">H146+H156</f>
        <v>52</v>
      </c>
      <c r="I157" s="30">
        <f t="shared" ref="I157" si="62">I146+I156</f>
        <v>178.68</v>
      </c>
      <c r="J157" s="30">
        <f t="shared" ref="J157:L157" si="63">J146+J156</f>
        <v>1444.46</v>
      </c>
      <c r="K157" s="30"/>
      <c r="L157" s="30">
        <f t="shared" si="63"/>
        <v>120.36000000000001</v>
      </c>
    </row>
    <row r="158" spans="1:12" ht="15" x14ac:dyDescent="0.25">
      <c r="A158" s="20">
        <v>4</v>
      </c>
      <c r="B158" s="21">
        <v>2</v>
      </c>
      <c r="C158" s="22" t="s">
        <v>18</v>
      </c>
      <c r="D158" s="5" t="s">
        <v>19</v>
      </c>
      <c r="E158" s="36" t="s">
        <v>78</v>
      </c>
      <c r="F158" s="37">
        <v>40</v>
      </c>
      <c r="G158" s="37">
        <v>5.08</v>
      </c>
      <c r="H158" s="37">
        <v>4.5999999999999996</v>
      </c>
      <c r="I158" s="37">
        <v>0.28000000000000003</v>
      </c>
      <c r="J158" s="37">
        <v>62.84</v>
      </c>
      <c r="K158" s="38">
        <v>209</v>
      </c>
      <c r="L158" s="37">
        <v>12.4</v>
      </c>
    </row>
    <row r="159" spans="1:12" ht="15" x14ac:dyDescent="0.25">
      <c r="A159" s="23"/>
      <c r="B159" s="15"/>
      <c r="C159" s="11"/>
      <c r="D159" s="6"/>
      <c r="E159" s="39" t="s">
        <v>79</v>
      </c>
      <c r="F159" s="40">
        <v>60</v>
      </c>
      <c r="G159" s="40">
        <v>4.7</v>
      </c>
      <c r="H159" s="40">
        <v>7.5</v>
      </c>
      <c r="I159" s="40">
        <v>0.4</v>
      </c>
      <c r="J159" s="40">
        <v>87.9</v>
      </c>
      <c r="K159" s="41">
        <v>243</v>
      </c>
      <c r="L159" s="40">
        <v>22.65</v>
      </c>
    </row>
    <row r="160" spans="1:12" ht="15" x14ac:dyDescent="0.25">
      <c r="A160" s="23"/>
      <c r="B160" s="15"/>
      <c r="C160" s="11"/>
      <c r="D160" s="7" t="s">
        <v>20</v>
      </c>
      <c r="E160" s="39" t="s">
        <v>80</v>
      </c>
      <c r="F160" s="40">
        <v>200</v>
      </c>
      <c r="G160" s="40">
        <v>3.78</v>
      </c>
      <c r="H160" s="40">
        <v>0.67</v>
      </c>
      <c r="I160" s="40">
        <v>25.89</v>
      </c>
      <c r="J160" s="40">
        <v>125.11</v>
      </c>
      <c r="K160" s="41">
        <v>382</v>
      </c>
      <c r="L160" s="40">
        <v>10.39</v>
      </c>
    </row>
    <row r="161" spans="1:12" ht="15" x14ac:dyDescent="0.25">
      <c r="A161" s="23"/>
      <c r="B161" s="15"/>
      <c r="C161" s="11"/>
      <c r="D161" s="7" t="s">
        <v>21</v>
      </c>
      <c r="E161" s="39" t="s">
        <v>41</v>
      </c>
      <c r="F161" s="40" t="s">
        <v>42</v>
      </c>
      <c r="G161" s="40">
        <v>5.8</v>
      </c>
      <c r="H161" s="40">
        <v>8.3000000000000007</v>
      </c>
      <c r="I161" s="40">
        <v>14.83</v>
      </c>
      <c r="J161" s="40">
        <v>157</v>
      </c>
      <c r="K161" s="41">
        <v>3</v>
      </c>
      <c r="L161" s="40">
        <v>8.5399999999999991</v>
      </c>
    </row>
    <row r="162" spans="1:12" ht="15" x14ac:dyDescent="0.25">
      <c r="A162" s="23"/>
      <c r="B162" s="15"/>
      <c r="C162" s="11"/>
      <c r="D162" s="7" t="s">
        <v>22</v>
      </c>
      <c r="E162" s="39" t="s">
        <v>81</v>
      </c>
      <c r="F162" s="40">
        <v>150</v>
      </c>
      <c r="G162" s="40">
        <v>0.6</v>
      </c>
      <c r="H162" s="40">
        <v>0.6</v>
      </c>
      <c r="I162" s="40">
        <v>13.5</v>
      </c>
      <c r="J162" s="40">
        <v>66.599999999999994</v>
      </c>
      <c r="K162" s="41">
        <v>338</v>
      </c>
      <c r="L162" s="40">
        <v>30.38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19">
        <v>535</v>
      </c>
      <c r="G165" s="19">
        <f t="shared" ref="G165:J165" si="64">SUM(G158:G164)</f>
        <v>19.96</v>
      </c>
      <c r="H165" s="19">
        <f t="shared" si="64"/>
        <v>21.67</v>
      </c>
      <c r="I165" s="19">
        <f t="shared" si="64"/>
        <v>54.9</v>
      </c>
      <c r="J165" s="19">
        <f t="shared" si="64"/>
        <v>499.45000000000005</v>
      </c>
      <c r="K165" s="25"/>
      <c r="L165" s="19">
        <f t="shared" ref="L165" si="65">SUM(L158:L164)</f>
        <v>84.36</v>
      </c>
    </row>
    <row r="166" spans="1:12" ht="15" x14ac:dyDescent="0.25">
      <c r="A166" s="26">
        <v>5</v>
      </c>
      <c r="B166" s="13">
        <f>B158</f>
        <v>2</v>
      </c>
      <c r="C166" s="10" t="s">
        <v>23</v>
      </c>
      <c r="D166" s="7" t="s">
        <v>24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25</v>
      </c>
      <c r="E167" s="39" t="s">
        <v>82</v>
      </c>
      <c r="F167" s="40" t="s">
        <v>47</v>
      </c>
      <c r="G167" s="40">
        <v>2.7</v>
      </c>
      <c r="H167" s="40">
        <v>2.78</v>
      </c>
      <c r="I167" s="40">
        <v>14.58</v>
      </c>
      <c r="J167" s="40">
        <v>90.68</v>
      </c>
      <c r="K167" s="41">
        <v>98</v>
      </c>
      <c r="L167" s="40">
        <v>13.86</v>
      </c>
    </row>
    <row r="168" spans="1:12" ht="15" x14ac:dyDescent="0.25">
      <c r="A168" s="23"/>
      <c r="B168" s="15"/>
      <c r="C168" s="11"/>
      <c r="D168" s="7" t="s">
        <v>26</v>
      </c>
      <c r="E168" s="39" t="s">
        <v>83</v>
      </c>
      <c r="F168" s="40">
        <v>200</v>
      </c>
      <c r="G168" s="40">
        <v>12.71</v>
      </c>
      <c r="H168" s="40">
        <v>7.85</v>
      </c>
      <c r="I168" s="40">
        <v>26.8</v>
      </c>
      <c r="J168" s="40">
        <v>229</v>
      </c>
      <c r="K168" s="41">
        <v>291</v>
      </c>
      <c r="L168" s="40">
        <v>56.78</v>
      </c>
    </row>
    <row r="169" spans="1:12" ht="15" x14ac:dyDescent="0.25">
      <c r="A169" s="23"/>
      <c r="B169" s="15"/>
      <c r="C169" s="11"/>
      <c r="D169" s="7" t="s">
        <v>27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28</v>
      </c>
      <c r="E170" s="39" t="s">
        <v>84</v>
      </c>
      <c r="F170" s="40">
        <v>200</v>
      </c>
      <c r="G170" s="40">
        <v>1.3</v>
      </c>
      <c r="H170" s="40">
        <v>0.08</v>
      </c>
      <c r="I170" s="40">
        <v>27.96</v>
      </c>
      <c r="J170" s="40">
        <v>184.64</v>
      </c>
      <c r="K170" s="41">
        <v>348</v>
      </c>
      <c r="L170" s="40">
        <v>17.260000000000002</v>
      </c>
    </row>
    <row r="171" spans="1:12" ht="15" x14ac:dyDescent="0.25">
      <c r="A171" s="23"/>
      <c r="B171" s="15"/>
      <c r="C171" s="11"/>
      <c r="D171" s="7" t="s">
        <v>29</v>
      </c>
      <c r="E171" s="39"/>
      <c r="F171" s="40">
        <v>50</v>
      </c>
      <c r="G171" s="40">
        <v>3.36</v>
      </c>
      <c r="H171" s="40">
        <v>0.66</v>
      </c>
      <c r="I171" s="40">
        <v>1.44</v>
      </c>
      <c r="J171" s="40">
        <v>137.94</v>
      </c>
      <c r="K171" s="41" t="s">
        <v>68</v>
      </c>
      <c r="L171" s="40">
        <v>2.9</v>
      </c>
    </row>
    <row r="172" spans="1:12" ht="15" x14ac:dyDescent="0.25">
      <c r="A172" s="23"/>
      <c r="B172" s="15"/>
      <c r="C172" s="11"/>
      <c r="D172" s="7" t="s">
        <v>30</v>
      </c>
      <c r="E172" s="39" t="s">
        <v>85</v>
      </c>
      <c r="F172" s="40">
        <v>75</v>
      </c>
      <c r="G172" s="40">
        <v>4.78</v>
      </c>
      <c r="H172" s="40">
        <v>8.84</v>
      </c>
      <c r="I172" s="40">
        <v>38.04</v>
      </c>
      <c r="J172" s="40">
        <v>250</v>
      </c>
      <c r="K172" s="41">
        <v>419</v>
      </c>
      <c r="L172" s="40">
        <v>19.899999999999999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19">
        <v>785</v>
      </c>
      <c r="G175" s="19">
        <f t="shared" ref="G175:J175" si="66">SUM(G166:G174)</f>
        <v>24.85</v>
      </c>
      <c r="H175" s="19">
        <f t="shared" si="66"/>
        <v>20.21</v>
      </c>
      <c r="I175" s="19">
        <f t="shared" si="66"/>
        <v>108.82</v>
      </c>
      <c r="J175" s="19">
        <f t="shared" si="66"/>
        <v>892.26</v>
      </c>
      <c r="K175" s="25"/>
      <c r="L175" s="19">
        <f t="shared" ref="L175" si="67">SUM(L166:L174)</f>
        <v>110.70000000000002</v>
      </c>
    </row>
    <row r="176" spans="1:12" ht="15" x14ac:dyDescent="0.2">
      <c r="A176" s="27">
        <f>A158</f>
        <v>4</v>
      </c>
      <c r="B176" s="28">
        <f>B158</f>
        <v>2</v>
      </c>
      <c r="C176" s="47" t="s">
        <v>4</v>
      </c>
      <c r="D176" s="48"/>
      <c r="E176" s="29"/>
      <c r="F176" s="30">
        <f>F165+F175</f>
        <v>1320</v>
      </c>
      <c r="G176" s="30">
        <f t="shared" ref="G176" si="68">G165+G175</f>
        <v>44.81</v>
      </c>
      <c r="H176" s="30">
        <f t="shared" ref="H176" si="69">H165+H175</f>
        <v>41.88</v>
      </c>
      <c r="I176" s="30">
        <f t="shared" ref="I176" si="70">I165+I175</f>
        <v>163.72</v>
      </c>
      <c r="J176" s="30">
        <f t="shared" ref="J176:L176" si="71">J165+J175</f>
        <v>1391.71</v>
      </c>
      <c r="K176" s="30"/>
      <c r="L176" s="30">
        <f t="shared" si="71"/>
        <v>195.06</v>
      </c>
    </row>
    <row r="177" spans="1:12" ht="15" x14ac:dyDescent="0.25">
      <c r="A177" s="20">
        <v>4</v>
      </c>
      <c r="B177" s="21">
        <v>3</v>
      </c>
      <c r="C177" s="22" t="s">
        <v>18</v>
      </c>
      <c r="D177" s="5" t="s">
        <v>19</v>
      </c>
      <c r="E177" s="36" t="s">
        <v>39</v>
      </c>
      <c r="F177" s="37" t="s">
        <v>40</v>
      </c>
      <c r="G177" s="37">
        <v>3.3</v>
      </c>
      <c r="H177" s="37">
        <v>8.6</v>
      </c>
      <c r="I177" s="37">
        <v>14.5</v>
      </c>
      <c r="J177" s="37">
        <v>183.4</v>
      </c>
      <c r="K177" s="38">
        <v>175</v>
      </c>
      <c r="L177" s="37">
        <v>17.18</v>
      </c>
    </row>
    <row r="178" spans="1:12" ht="15" x14ac:dyDescent="0.25">
      <c r="A178" s="23"/>
      <c r="B178" s="15"/>
      <c r="C178" s="11"/>
      <c r="D178" s="6"/>
      <c r="E178" s="39" t="s">
        <v>44</v>
      </c>
      <c r="F178" s="40">
        <v>20</v>
      </c>
      <c r="G178" s="40">
        <v>4.6399999999999997</v>
      </c>
      <c r="H178" s="40">
        <v>5.9</v>
      </c>
      <c r="I178" s="40"/>
      <c r="J178" s="40">
        <v>71.66</v>
      </c>
      <c r="K178" s="41">
        <v>15</v>
      </c>
      <c r="L178" s="40">
        <v>12.88</v>
      </c>
    </row>
    <row r="179" spans="1:12" ht="15" x14ac:dyDescent="0.25">
      <c r="A179" s="23"/>
      <c r="B179" s="15"/>
      <c r="C179" s="11"/>
      <c r="D179" s="7" t="s">
        <v>20</v>
      </c>
      <c r="E179" s="39" t="s">
        <v>80</v>
      </c>
      <c r="F179" s="40">
        <v>200</v>
      </c>
      <c r="G179" s="40">
        <v>3.78</v>
      </c>
      <c r="H179" s="40">
        <v>0.67</v>
      </c>
      <c r="I179" s="40">
        <v>25.89</v>
      </c>
      <c r="J179" s="40">
        <v>125.11</v>
      </c>
      <c r="K179" s="41">
        <v>382</v>
      </c>
      <c r="L179" s="40">
        <v>10.39</v>
      </c>
    </row>
    <row r="180" spans="1:12" ht="15" x14ac:dyDescent="0.25">
      <c r="A180" s="23"/>
      <c r="B180" s="15"/>
      <c r="C180" s="11"/>
      <c r="D180" s="7" t="s">
        <v>21</v>
      </c>
      <c r="E180" s="39" t="s">
        <v>41</v>
      </c>
      <c r="F180" s="40" t="s">
        <v>42</v>
      </c>
      <c r="G180" s="40">
        <v>5.8</v>
      </c>
      <c r="H180" s="40">
        <v>8.3000000000000007</v>
      </c>
      <c r="I180" s="40">
        <v>14.83</v>
      </c>
      <c r="J180" s="40">
        <v>157</v>
      </c>
      <c r="K180" s="41">
        <v>3</v>
      </c>
      <c r="L180" s="40">
        <v>8.5399999999999991</v>
      </c>
    </row>
    <row r="181" spans="1:12" ht="15" x14ac:dyDescent="0.25">
      <c r="A181" s="23"/>
      <c r="B181" s="15"/>
      <c r="C181" s="11"/>
      <c r="D181" s="7" t="s">
        <v>22</v>
      </c>
      <c r="E181" s="39" t="s">
        <v>43</v>
      </c>
      <c r="F181" s="40">
        <v>100</v>
      </c>
      <c r="G181" s="40">
        <v>1.92</v>
      </c>
      <c r="H181" s="40">
        <v>0.42</v>
      </c>
      <c r="I181" s="40">
        <v>17.36</v>
      </c>
      <c r="J181" s="40">
        <v>81</v>
      </c>
      <c r="K181" s="41">
        <v>338</v>
      </c>
      <c r="L181" s="40">
        <v>24.98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v>575</v>
      </c>
      <c r="G184" s="19">
        <f t="shared" ref="G184:J184" si="72">SUM(G177:G183)</f>
        <v>19.439999999999998</v>
      </c>
      <c r="H184" s="19">
        <f t="shared" si="72"/>
        <v>23.89</v>
      </c>
      <c r="I184" s="19">
        <f t="shared" si="72"/>
        <v>72.58</v>
      </c>
      <c r="J184" s="19">
        <f t="shared" si="72"/>
        <v>618.17000000000007</v>
      </c>
      <c r="K184" s="25"/>
      <c r="L184" s="19">
        <f t="shared" ref="L184" si="73">SUM(L177:L183)</f>
        <v>73.97</v>
      </c>
    </row>
    <row r="185" spans="1:12" ht="15" x14ac:dyDescent="0.25">
      <c r="A185" s="26">
        <v>4</v>
      </c>
      <c r="B185" s="13">
        <f>B177</f>
        <v>3</v>
      </c>
      <c r="C185" s="10" t="s">
        <v>23</v>
      </c>
      <c r="D185" s="7" t="s">
        <v>24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25</v>
      </c>
      <c r="E186" s="39" t="s">
        <v>46</v>
      </c>
      <c r="F186" s="40" t="s">
        <v>47</v>
      </c>
      <c r="G186" s="40">
        <v>1.8</v>
      </c>
      <c r="H186" s="40">
        <v>4.9000000000000004</v>
      </c>
      <c r="I186" s="40">
        <v>14.3</v>
      </c>
      <c r="J186" s="40">
        <v>108.5</v>
      </c>
      <c r="K186" s="41">
        <v>80</v>
      </c>
      <c r="L186" s="40">
        <v>13.99</v>
      </c>
    </row>
    <row r="187" spans="1:12" ht="15" x14ac:dyDescent="0.25">
      <c r="A187" s="23"/>
      <c r="B187" s="15"/>
      <c r="C187" s="11"/>
      <c r="D187" s="7" t="s">
        <v>26</v>
      </c>
      <c r="E187" s="39" t="s">
        <v>91</v>
      </c>
      <c r="F187" s="40" t="s">
        <v>50</v>
      </c>
      <c r="G187" s="40">
        <v>15.2</v>
      </c>
      <c r="H187" s="40">
        <v>13.6</v>
      </c>
      <c r="I187" s="40">
        <v>1.2</v>
      </c>
      <c r="J187" s="40">
        <v>237.2</v>
      </c>
      <c r="K187" s="41">
        <v>295</v>
      </c>
      <c r="L187" s="40">
        <v>50.37</v>
      </c>
    </row>
    <row r="188" spans="1:12" ht="15" x14ac:dyDescent="0.25">
      <c r="A188" s="23"/>
      <c r="B188" s="15"/>
      <c r="C188" s="11"/>
      <c r="D188" s="7" t="s">
        <v>27</v>
      </c>
      <c r="E188" s="39" t="s">
        <v>48</v>
      </c>
      <c r="F188" s="40">
        <v>200</v>
      </c>
      <c r="G188" s="40">
        <v>15.2</v>
      </c>
      <c r="H188" s="40">
        <v>13.6</v>
      </c>
      <c r="I188" s="40">
        <v>1.2</v>
      </c>
      <c r="J188" s="40">
        <v>237.2</v>
      </c>
      <c r="K188" s="41">
        <v>309</v>
      </c>
      <c r="L188" s="40">
        <v>10.93</v>
      </c>
    </row>
    <row r="189" spans="1:12" ht="15" x14ac:dyDescent="0.25">
      <c r="A189" s="23"/>
      <c r="B189" s="15"/>
      <c r="C189" s="11"/>
      <c r="D189" s="7" t="s">
        <v>28</v>
      </c>
      <c r="E189" s="39" t="s">
        <v>92</v>
      </c>
      <c r="F189" s="40">
        <v>200</v>
      </c>
      <c r="G189" s="40">
        <v>0.42</v>
      </c>
      <c r="H189" s="40"/>
      <c r="I189" s="40">
        <v>20.97</v>
      </c>
      <c r="J189" s="40">
        <v>85.56</v>
      </c>
      <c r="K189" s="41">
        <v>395</v>
      </c>
      <c r="L189" s="40">
        <v>8.32</v>
      </c>
    </row>
    <row r="190" spans="1:12" ht="15" x14ac:dyDescent="0.25">
      <c r="A190" s="23"/>
      <c r="B190" s="15"/>
      <c r="C190" s="11"/>
      <c r="D190" s="7" t="s">
        <v>29</v>
      </c>
      <c r="E190" s="39"/>
      <c r="F190" s="40">
        <v>50</v>
      </c>
      <c r="G190" s="40">
        <v>3.36</v>
      </c>
      <c r="H190" s="40">
        <v>0.66</v>
      </c>
      <c r="I190" s="40">
        <v>1.44</v>
      </c>
      <c r="J190" s="40">
        <v>137.94</v>
      </c>
      <c r="K190" s="41" t="s">
        <v>45</v>
      </c>
      <c r="L190" s="40">
        <v>2.9</v>
      </c>
    </row>
    <row r="191" spans="1:12" ht="15" x14ac:dyDescent="0.25">
      <c r="A191" s="23"/>
      <c r="B191" s="15"/>
      <c r="C191" s="11"/>
      <c r="D191" s="7" t="s">
        <v>30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 t="s">
        <v>58</v>
      </c>
      <c r="F192" s="40">
        <v>150</v>
      </c>
      <c r="G192" s="40">
        <v>0.6</v>
      </c>
      <c r="H192" s="40">
        <v>0.6</v>
      </c>
      <c r="I192" s="40">
        <v>13.5</v>
      </c>
      <c r="J192" s="40">
        <v>66.599999999999994</v>
      </c>
      <c r="K192" s="41">
        <v>338</v>
      </c>
      <c r="L192" s="40">
        <v>30.38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19">
        <v>840</v>
      </c>
      <c r="G194" s="19">
        <f t="shared" ref="G194" si="74">SUM(G185:G193)</f>
        <v>36.580000000000005</v>
      </c>
      <c r="H194" s="19">
        <f t="shared" ref="H194:J194" si="75">SUM(H185:H193)</f>
        <v>33.36</v>
      </c>
      <c r="I194" s="19">
        <f t="shared" si="75"/>
        <v>52.61</v>
      </c>
      <c r="J194" s="19">
        <f t="shared" si="75"/>
        <v>873.00000000000011</v>
      </c>
      <c r="K194" s="25"/>
      <c r="L194" s="19">
        <f t="shared" ref="L194" si="76">SUM(L185:L193)</f>
        <v>116.88999999999999</v>
      </c>
    </row>
    <row r="195" spans="1:12" ht="15.75" thickBot="1" x14ac:dyDescent="0.25">
      <c r="A195" s="27">
        <f>A177</f>
        <v>4</v>
      </c>
      <c r="B195" s="28">
        <f>B177</f>
        <v>3</v>
      </c>
      <c r="C195" s="47" t="s">
        <v>4</v>
      </c>
      <c r="D195" s="48"/>
      <c r="E195" s="29"/>
      <c r="F195" s="30">
        <f>F184+F194</f>
        <v>1415</v>
      </c>
      <c r="G195" s="30">
        <f t="shared" ref="G195:J195" si="77">G184+G194</f>
        <v>56.02</v>
      </c>
      <c r="H195" s="30">
        <f t="shared" si="77"/>
        <v>57.25</v>
      </c>
      <c r="I195" s="30">
        <f t="shared" si="77"/>
        <v>125.19</v>
      </c>
      <c r="J195" s="30">
        <f t="shared" si="77"/>
        <v>1491.17</v>
      </c>
      <c r="K195" s="30"/>
      <c r="L195" s="30">
        <f t="shared" ref="L195" si="78">L184+L194</f>
        <v>190.85999999999999</v>
      </c>
    </row>
    <row r="196" spans="1:12" ht="12.75" customHeight="1" thickBot="1" x14ac:dyDescent="0.25">
      <c r="A196" s="42" t="s">
        <v>12</v>
      </c>
      <c r="B196" s="43" t="s">
        <v>13</v>
      </c>
      <c r="C196" s="33" t="s">
        <v>0</v>
      </c>
      <c r="D196" s="33" t="s">
        <v>11</v>
      </c>
      <c r="E196" s="33" t="s">
        <v>10</v>
      </c>
      <c r="F196" s="33" t="s">
        <v>32</v>
      </c>
      <c r="G196" s="33" t="s">
        <v>1</v>
      </c>
      <c r="H196" s="33" t="s">
        <v>2</v>
      </c>
      <c r="I196" s="33" t="s">
        <v>3</v>
      </c>
      <c r="J196" s="33" t="s">
        <v>8</v>
      </c>
      <c r="K196" s="34" t="s">
        <v>9</v>
      </c>
      <c r="L196" s="33" t="s">
        <v>33</v>
      </c>
    </row>
    <row r="197" spans="1:12" ht="15" x14ac:dyDescent="0.25">
      <c r="A197" s="20">
        <v>4</v>
      </c>
      <c r="B197" s="21">
        <v>4</v>
      </c>
      <c r="C197" s="22" t="s">
        <v>18</v>
      </c>
      <c r="D197" s="5" t="s">
        <v>19</v>
      </c>
      <c r="E197" s="36" t="s">
        <v>63</v>
      </c>
      <c r="F197" s="37" t="s">
        <v>40</v>
      </c>
      <c r="G197" s="37">
        <v>2.75</v>
      </c>
      <c r="H197" s="37">
        <v>3.63</v>
      </c>
      <c r="I197" s="37">
        <v>20.5</v>
      </c>
      <c r="J197" s="37">
        <v>125.63</v>
      </c>
      <c r="K197" s="38">
        <v>181</v>
      </c>
      <c r="L197" s="37">
        <v>16.66</v>
      </c>
    </row>
    <row r="198" spans="1:12" ht="15" x14ac:dyDescent="0.25">
      <c r="A198" s="23"/>
      <c r="B198" s="15"/>
      <c r="C198" s="11"/>
      <c r="D198" s="6"/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20</v>
      </c>
      <c r="E199" s="39" t="s">
        <v>95</v>
      </c>
      <c r="F199" s="40">
        <v>200</v>
      </c>
      <c r="G199" s="40">
        <v>0.53</v>
      </c>
      <c r="H199" s="40"/>
      <c r="I199" s="40">
        <v>9.4700000000000006</v>
      </c>
      <c r="J199" s="40">
        <v>40</v>
      </c>
      <c r="K199" s="41">
        <v>376</v>
      </c>
      <c r="L199" s="40">
        <v>2.93</v>
      </c>
    </row>
    <row r="200" spans="1:12" ht="15" x14ac:dyDescent="0.25">
      <c r="A200" s="23"/>
      <c r="B200" s="15"/>
      <c r="C200" s="11"/>
      <c r="D200" s="7" t="s">
        <v>21</v>
      </c>
      <c r="E200" s="39" t="s">
        <v>96</v>
      </c>
      <c r="F200" s="40" t="s">
        <v>42</v>
      </c>
      <c r="G200" s="40">
        <v>5.8</v>
      </c>
      <c r="H200" s="40">
        <v>8.3000000000000007</v>
      </c>
      <c r="I200" s="40">
        <v>14.83</v>
      </c>
      <c r="J200" s="40">
        <v>157</v>
      </c>
      <c r="K200" s="41">
        <v>3</v>
      </c>
      <c r="L200" s="40">
        <v>8.5399999999999991</v>
      </c>
    </row>
    <row r="201" spans="1:12" ht="15" x14ac:dyDescent="0.25">
      <c r="A201" s="23"/>
      <c r="B201" s="15"/>
      <c r="C201" s="11"/>
      <c r="D201" s="7" t="s">
        <v>22</v>
      </c>
      <c r="E201" s="39" t="s">
        <v>49</v>
      </c>
      <c r="F201" s="40">
        <v>150</v>
      </c>
      <c r="G201" s="40">
        <v>0.6</v>
      </c>
      <c r="H201" s="40">
        <v>0.6</v>
      </c>
      <c r="I201" s="40">
        <v>13.5</v>
      </c>
      <c r="J201" s="40">
        <v>66.599999999999994</v>
      </c>
      <c r="K201" s="41">
        <v>338</v>
      </c>
      <c r="L201" s="40">
        <v>30.38</v>
      </c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41"/>
      <c r="L203" s="40"/>
    </row>
    <row r="204" spans="1:12" ht="15" x14ac:dyDescent="0.25">
      <c r="A204" s="24"/>
      <c r="B204" s="17"/>
      <c r="C204" s="8"/>
      <c r="D204" s="18" t="s">
        <v>31</v>
      </c>
      <c r="E204" s="9"/>
      <c r="F204" s="19">
        <v>665</v>
      </c>
      <c r="G204" s="19">
        <f t="shared" ref="G204:J204" si="79">SUM(G197:G203)</f>
        <v>9.68</v>
      </c>
      <c r="H204" s="19">
        <f t="shared" si="79"/>
        <v>12.53</v>
      </c>
      <c r="I204" s="19">
        <f t="shared" si="79"/>
        <v>58.3</v>
      </c>
      <c r="J204" s="19">
        <f t="shared" si="79"/>
        <v>389.23</v>
      </c>
      <c r="K204" s="25"/>
      <c r="L204" s="19">
        <f t="shared" ref="L204" si="80">SUM(L197:L203)</f>
        <v>58.51</v>
      </c>
    </row>
    <row r="205" spans="1:12" ht="15" x14ac:dyDescent="0.25">
      <c r="A205" s="26">
        <v>1</v>
      </c>
      <c r="B205" s="13">
        <f>B197</f>
        <v>4</v>
      </c>
      <c r="C205" s="10" t="s">
        <v>23</v>
      </c>
      <c r="D205" s="7" t="s">
        <v>24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25</v>
      </c>
      <c r="E206" s="39" t="s">
        <v>64</v>
      </c>
      <c r="F206" s="40" t="s">
        <v>47</v>
      </c>
      <c r="G206" s="40">
        <v>1.8</v>
      </c>
      <c r="H206" s="40">
        <v>4.9800000000000004</v>
      </c>
      <c r="I206" s="40">
        <v>4.68</v>
      </c>
      <c r="J206" s="40">
        <v>84.48</v>
      </c>
      <c r="K206" s="41">
        <v>88</v>
      </c>
      <c r="L206" s="40">
        <v>17.579999999999998</v>
      </c>
    </row>
    <row r="207" spans="1:12" ht="15" x14ac:dyDescent="0.25">
      <c r="A207" s="23"/>
      <c r="B207" s="15"/>
      <c r="C207" s="11"/>
      <c r="D207" s="7" t="s">
        <v>26</v>
      </c>
      <c r="E207" s="39" t="s">
        <v>97</v>
      </c>
      <c r="F207" s="40" t="s">
        <v>50</v>
      </c>
      <c r="G207" s="40">
        <v>13.38</v>
      </c>
      <c r="H207" s="40">
        <v>4.38</v>
      </c>
      <c r="I207" s="40">
        <v>1.38</v>
      </c>
      <c r="J207" s="40">
        <v>130.38</v>
      </c>
      <c r="K207" s="41">
        <v>234</v>
      </c>
      <c r="L207" s="40">
        <v>40.159999999999997</v>
      </c>
    </row>
    <row r="208" spans="1:12" ht="15" x14ac:dyDescent="0.25">
      <c r="A208" s="23"/>
      <c r="B208" s="15"/>
      <c r="C208" s="11"/>
      <c r="D208" s="7" t="s">
        <v>27</v>
      </c>
      <c r="E208" s="39" t="s">
        <v>65</v>
      </c>
      <c r="F208" s="40">
        <v>200</v>
      </c>
      <c r="G208" s="40">
        <v>4.8899999999999997</v>
      </c>
      <c r="H208" s="40">
        <v>7.23</v>
      </c>
      <c r="I208" s="40">
        <v>48.89</v>
      </c>
      <c r="J208" s="40">
        <v>280.14999999999998</v>
      </c>
      <c r="K208" s="41">
        <v>304</v>
      </c>
      <c r="L208" s="40">
        <v>13.37</v>
      </c>
    </row>
    <row r="209" spans="1:12" ht="15" x14ac:dyDescent="0.25">
      <c r="A209" s="23"/>
      <c r="B209" s="15"/>
      <c r="C209" s="11"/>
      <c r="D209" s="7" t="s">
        <v>28</v>
      </c>
      <c r="E209" s="39" t="s">
        <v>98</v>
      </c>
      <c r="F209" s="40">
        <v>200</v>
      </c>
      <c r="G209" s="40">
        <v>0.4</v>
      </c>
      <c r="H209" s="40">
        <v>0.27</v>
      </c>
      <c r="I209" s="40">
        <v>17.2</v>
      </c>
      <c r="J209" s="40">
        <v>72.8</v>
      </c>
      <c r="K209" s="41">
        <v>388</v>
      </c>
      <c r="L209" s="40">
        <v>3.94</v>
      </c>
    </row>
    <row r="210" spans="1:12" ht="15" x14ac:dyDescent="0.25">
      <c r="A210" s="23"/>
      <c r="B210" s="15"/>
      <c r="C210" s="11"/>
      <c r="D210" s="7" t="s">
        <v>29</v>
      </c>
      <c r="E210" s="39"/>
      <c r="F210" s="40">
        <v>50</v>
      </c>
      <c r="G210" s="40">
        <v>3.36</v>
      </c>
      <c r="H210" s="40">
        <v>0.66</v>
      </c>
      <c r="I210" s="40">
        <v>1.44</v>
      </c>
      <c r="J210" s="40">
        <v>137.94</v>
      </c>
      <c r="K210" s="41" t="s">
        <v>45</v>
      </c>
      <c r="L210" s="40">
        <v>2.9</v>
      </c>
    </row>
    <row r="211" spans="1:12" ht="15" x14ac:dyDescent="0.25">
      <c r="A211" s="23"/>
      <c r="B211" s="15"/>
      <c r="C211" s="11"/>
      <c r="D211" s="7" t="s">
        <v>30</v>
      </c>
      <c r="E211" s="39" t="s">
        <v>66</v>
      </c>
      <c r="F211" s="40">
        <v>60</v>
      </c>
      <c r="G211" s="40">
        <v>8.67</v>
      </c>
      <c r="H211" s="40">
        <v>5.47</v>
      </c>
      <c r="I211" s="40">
        <v>28.2</v>
      </c>
      <c r="J211" s="40">
        <v>197</v>
      </c>
      <c r="K211" s="41">
        <v>406</v>
      </c>
      <c r="L211" s="40">
        <v>23</v>
      </c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3"/>
      <c r="B213" s="15"/>
      <c r="C213" s="11"/>
      <c r="D213" s="6"/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4"/>
      <c r="B214" s="17"/>
      <c r="C214" s="8"/>
      <c r="D214" s="18" t="s">
        <v>31</v>
      </c>
      <c r="E214" s="9"/>
      <c r="F214" s="19">
        <v>850</v>
      </c>
      <c r="G214" s="19">
        <f t="shared" ref="G214:J214" si="81">SUM(G205:G213)</f>
        <v>32.5</v>
      </c>
      <c r="H214" s="19">
        <f t="shared" si="81"/>
        <v>22.99</v>
      </c>
      <c r="I214" s="19">
        <f t="shared" si="81"/>
        <v>101.79</v>
      </c>
      <c r="J214" s="19">
        <f t="shared" si="81"/>
        <v>902.75</v>
      </c>
      <c r="K214" s="25"/>
      <c r="L214" s="19">
        <f t="shared" ref="L214" si="82">SUM(L205:L213)</f>
        <v>100.95</v>
      </c>
    </row>
    <row r="215" spans="1:12" ht="15.75" thickBot="1" x14ac:dyDescent="0.25">
      <c r="A215" s="27">
        <f>A197</f>
        <v>4</v>
      </c>
      <c r="B215" s="28">
        <f>B197</f>
        <v>4</v>
      </c>
      <c r="C215" s="47" t="s">
        <v>4</v>
      </c>
      <c r="D215" s="48"/>
      <c r="E215" s="29"/>
      <c r="F215" s="30">
        <f>F204+F214</f>
        <v>1515</v>
      </c>
      <c r="G215" s="30">
        <f t="shared" ref="G215:J215" si="83">G204+G214</f>
        <v>42.18</v>
      </c>
      <c r="H215" s="30">
        <f t="shared" si="83"/>
        <v>35.519999999999996</v>
      </c>
      <c r="I215" s="30">
        <f t="shared" si="83"/>
        <v>160.09</v>
      </c>
      <c r="J215" s="30">
        <f t="shared" si="83"/>
        <v>1291.98</v>
      </c>
      <c r="K215" s="30"/>
      <c r="L215" s="30">
        <f t="shared" ref="L215" si="84">L204+L214</f>
        <v>159.46</v>
      </c>
    </row>
    <row r="216" spans="1:12" ht="15" x14ac:dyDescent="0.25">
      <c r="A216" s="20">
        <v>4</v>
      </c>
      <c r="B216" s="21">
        <v>5</v>
      </c>
      <c r="C216" s="22" t="s">
        <v>18</v>
      </c>
      <c r="D216" s="5" t="s">
        <v>19</v>
      </c>
      <c r="E216" s="36" t="s">
        <v>53</v>
      </c>
      <c r="F216" s="37">
        <v>120</v>
      </c>
      <c r="G216" s="37">
        <v>8.4499999999999993</v>
      </c>
      <c r="H216" s="37">
        <v>8.2799999999999994</v>
      </c>
      <c r="I216" s="37">
        <v>2.48</v>
      </c>
      <c r="J216" s="37">
        <v>160.78</v>
      </c>
      <c r="K216" s="38">
        <v>215</v>
      </c>
      <c r="L216" s="37">
        <v>32.590000000000003</v>
      </c>
    </row>
    <row r="217" spans="1:12" ht="15" x14ac:dyDescent="0.25">
      <c r="A217" s="23"/>
      <c r="B217" s="15"/>
      <c r="C217" s="11"/>
      <c r="D217" s="6"/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20</v>
      </c>
      <c r="E218" s="39" t="s">
        <v>67</v>
      </c>
      <c r="F218" s="40">
        <v>200</v>
      </c>
      <c r="G218" s="40">
        <v>0.53</v>
      </c>
      <c r="H218" s="40"/>
      <c r="I218" s="40">
        <v>9.6</v>
      </c>
      <c r="J218" s="40">
        <v>41.6</v>
      </c>
      <c r="K218" s="41">
        <v>377</v>
      </c>
      <c r="L218" s="40">
        <v>5.01</v>
      </c>
    </row>
    <row r="219" spans="1:12" ht="15" x14ac:dyDescent="0.25">
      <c r="A219" s="23"/>
      <c r="B219" s="15"/>
      <c r="C219" s="11"/>
      <c r="D219" s="7" t="s">
        <v>21</v>
      </c>
      <c r="E219" s="39"/>
      <c r="F219" s="40">
        <v>25</v>
      </c>
      <c r="G219" s="40">
        <v>3.16</v>
      </c>
      <c r="H219" s="40">
        <v>0.4</v>
      </c>
      <c r="I219" s="40">
        <v>19.32</v>
      </c>
      <c r="J219" s="40">
        <v>93.52</v>
      </c>
      <c r="K219" s="41" t="s">
        <v>68</v>
      </c>
      <c r="L219" s="40">
        <v>1.45</v>
      </c>
    </row>
    <row r="220" spans="1:12" ht="15" x14ac:dyDescent="0.25">
      <c r="A220" s="23"/>
      <c r="B220" s="15"/>
      <c r="C220" s="11"/>
      <c r="D220" s="7" t="s">
        <v>22</v>
      </c>
      <c r="E220" s="39" t="s">
        <v>54</v>
      </c>
      <c r="F220" s="40">
        <v>200</v>
      </c>
      <c r="G220" s="40">
        <v>1.92</v>
      </c>
      <c r="H220" s="40">
        <v>0.42</v>
      </c>
      <c r="I220" s="40">
        <v>17.36</v>
      </c>
      <c r="J220" s="40">
        <v>81</v>
      </c>
      <c r="K220" s="41">
        <v>338</v>
      </c>
      <c r="L220" s="40">
        <v>61.56</v>
      </c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3"/>
      <c r="B222" s="15"/>
      <c r="C222" s="11"/>
      <c r="D222" s="6"/>
      <c r="E222" s="39"/>
      <c r="F222" s="40"/>
      <c r="G222" s="40"/>
      <c r="H222" s="40"/>
      <c r="I222" s="40"/>
      <c r="J222" s="40"/>
      <c r="K222" s="41"/>
      <c r="L222" s="40"/>
    </row>
    <row r="223" spans="1:12" ht="15" x14ac:dyDescent="0.25">
      <c r="A223" s="24"/>
      <c r="B223" s="17"/>
      <c r="C223" s="8"/>
      <c r="D223" s="18" t="s">
        <v>31</v>
      </c>
      <c r="E223" s="9"/>
      <c r="F223" s="19">
        <v>575</v>
      </c>
      <c r="G223" s="19">
        <f t="shared" ref="G223:J223" si="85">SUM(G216:G222)</f>
        <v>14.059999999999999</v>
      </c>
      <c r="H223" s="19">
        <f t="shared" si="85"/>
        <v>9.1</v>
      </c>
      <c r="I223" s="19">
        <f t="shared" si="85"/>
        <v>48.76</v>
      </c>
      <c r="J223" s="19">
        <f t="shared" si="85"/>
        <v>376.9</v>
      </c>
      <c r="K223" s="25"/>
      <c r="L223" s="19">
        <f t="shared" ref="L223" si="86">SUM(L216:L222)</f>
        <v>100.61000000000001</v>
      </c>
    </row>
    <row r="224" spans="1:12" ht="15" x14ac:dyDescent="0.25">
      <c r="A224" s="26">
        <v>4</v>
      </c>
      <c r="B224" s="13">
        <f>B216</f>
        <v>5</v>
      </c>
      <c r="C224" s="10" t="s">
        <v>23</v>
      </c>
      <c r="D224" s="7" t="s">
        <v>24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23"/>
      <c r="B225" s="15"/>
      <c r="C225" s="11"/>
      <c r="D225" s="7" t="s">
        <v>25</v>
      </c>
      <c r="E225" s="39" t="s">
        <v>99</v>
      </c>
      <c r="F225" s="40" t="s">
        <v>47</v>
      </c>
      <c r="G225" s="40">
        <v>7.5</v>
      </c>
      <c r="H225" s="40">
        <v>5.4</v>
      </c>
      <c r="I225" s="40">
        <v>12</v>
      </c>
      <c r="J225" s="40">
        <v>144.6</v>
      </c>
      <c r="K225" s="41">
        <v>113</v>
      </c>
      <c r="L225" s="40">
        <v>17.579999999999998</v>
      </c>
    </row>
    <row r="226" spans="1:12" ht="15" x14ac:dyDescent="0.25">
      <c r="A226" s="23"/>
      <c r="B226" s="15"/>
      <c r="C226" s="11"/>
      <c r="D226" s="7" t="s">
        <v>26</v>
      </c>
      <c r="E226" s="39" t="s">
        <v>100</v>
      </c>
      <c r="F226" s="40" t="s">
        <v>50</v>
      </c>
      <c r="G226" s="40">
        <v>7.76</v>
      </c>
      <c r="H226" s="40">
        <v>5.89</v>
      </c>
      <c r="I226" s="40">
        <v>8.0399999999999991</v>
      </c>
      <c r="J226" s="40">
        <v>115.84</v>
      </c>
      <c r="K226" s="41">
        <v>287</v>
      </c>
      <c r="L226" s="40">
        <v>44.43</v>
      </c>
    </row>
    <row r="227" spans="1:12" ht="15" x14ac:dyDescent="0.25">
      <c r="A227" s="23"/>
      <c r="B227" s="15"/>
      <c r="C227" s="11"/>
      <c r="D227" s="7" t="s">
        <v>27</v>
      </c>
      <c r="E227" s="39" t="s">
        <v>55</v>
      </c>
      <c r="F227" s="40">
        <v>200</v>
      </c>
      <c r="G227" s="40">
        <v>4.0999999999999996</v>
      </c>
      <c r="H227" s="40">
        <v>3.1</v>
      </c>
      <c r="I227" s="40">
        <v>1.9</v>
      </c>
      <c r="J227" s="40">
        <v>146.30000000000001</v>
      </c>
      <c r="K227" s="41">
        <v>312</v>
      </c>
      <c r="L227" s="40">
        <v>8.26</v>
      </c>
    </row>
    <row r="228" spans="1:12" ht="15" x14ac:dyDescent="0.25">
      <c r="A228" s="23"/>
      <c r="B228" s="15"/>
      <c r="C228" s="11"/>
      <c r="D228" s="7" t="s">
        <v>28</v>
      </c>
      <c r="E228" s="39" t="s">
        <v>101</v>
      </c>
      <c r="F228" s="40">
        <v>200</v>
      </c>
      <c r="G228" s="40">
        <v>0.44</v>
      </c>
      <c r="H228" s="40">
        <v>7.0000000000000007E-2</v>
      </c>
      <c r="I228" s="40">
        <v>28.1</v>
      </c>
      <c r="J228" s="40">
        <v>139.51</v>
      </c>
      <c r="K228" s="41">
        <v>350</v>
      </c>
      <c r="L228" s="40">
        <v>7.66</v>
      </c>
    </row>
    <row r="229" spans="1:12" ht="15" x14ac:dyDescent="0.25">
      <c r="A229" s="23"/>
      <c r="B229" s="15"/>
      <c r="C229" s="11"/>
      <c r="D229" s="7" t="s">
        <v>29</v>
      </c>
      <c r="E229" s="39"/>
      <c r="F229" s="40">
        <v>50</v>
      </c>
      <c r="G229" s="40">
        <v>3.36</v>
      </c>
      <c r="H229" s="40">
        <v>0.66</v>
      </c>
      <c r="I229" s="40">
        <v>1.44</v>
      </c>
      <c r="J229" s="40">
        <v>137.94</v>
      </c>
      <c r="K229" s="41" t="s">
        <v>45</v>
      </c>
      <c r="L229" s="40">
        <v>2.9</v>
      </c>
    </row>
    <row r="230" spans="1:12" ht="15" x14ac:dyDescent="0.25">
      <c r="A230" s="23"/>
      <c r="B230" s="15"/>
      <c r="C230" s="11"/>
      <c r="D230" s="7" t="s">
        <v>30</v>
      </c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41"/>
      <c r="L232" s="40"/>
    </row>
    <row r="233" spans="1:12" ht="15" x14ac:dyDescent="0.25">
      <c r="A233" s="24"/>
      <c r="B233" s="17"/>
      <c r="C233" s="8"/>
      <c r="D233" s="18" t="s">
        <v>31</v>
      </c>
      <c r="E233" s="9"/>
      <c r="F233" s="19">
        <v>840</v>
      </c>
      <c r="G233" s="19">
        <f t="shared" ref="G233" si="87">SUM(G224:G232)</f>
        <v>23.16</v>
      </c>
      <c r="H233" s="19">
        <f t="shared" ref="H233:J233" si="88">SUM(H224:H232)</f>
        <v>15.12</v>
      </c>
      <c r="I233" s="19">
        <f t="shared" si="88"/>
        <v>51.48</v>
      </c>
      <c r="J233" s="19">
        <f t="shared" si="88"/>
        <v>684.19</v>
      </c>
      <c r="K233" s="25"/>
      <c r="L233" s="19">
        <f t="shared" ref="L233" si="89">SUM(L224:L232)</f>
        <v>80.83</v>
      </c>
    </row>
    <row r="234" spans="1:12" ht="15.75" thickBot="1" x14ac:dyDescent="0.25">
      <c r="A234" s="27">
        <f>A216</f>
        <v>4</v>
      </c>
      <c r="B234" s="28">
        <f>B216</f>
        <v>5</v>
      </c>
      <c r="C234" s="47" t="s">
        <v>4</v>
      </c>
      <c r="D234" s="48"/>
      <c r="E234" s="29"/>
      <c r="F234" s="30">
        <f>F223+F233</f>
        <v>1415</v>
      </c>
      <c r="G234" s="30">
        <f t="shared" ref="G234:J234" si="90">G223+G233</f>
        <v>37.22</v>
      </c>
      <c r="H234" s="30">
        <f t="shared" si="90"/>
        <v>24.22</v>
      </c>
      <c r="I234" s="30">
        <f t="shared" si="90"/>
        <v>100.24</v>
      </c>
      <c r="J234" s="30">
        <f t="shared" si="90"/>
        <v>1061.0900000000001</v>
      </c>
      <c r="K234" s="30"/>
      <c r="L234" s="30">
        <f t="shared" ref="L234" si="91">L223+L233</f>
        <v>181.44</v>
      </c>
    </row>
  </sheetData>
  <mergeCells count="15">
    <mergeCell ref="C215:D215"/>
    <mergeCell ref="C234:D234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2024-01-10T09:08:32Z</dcterms:modified>
</cp:coreProperties>
</file>