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"/>
    </mc:Choice>
  </mc:AlternateContent>
  <xr:revisionPtr revIDLastSave="0" documentId="13_ncr:1_{D58621EC-3C52-4C2B-B3EF-FB6395702E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0" i="1" l="1"/>
  <c r="A400" i="1"/>
  <c r="B391" i="1"/>
  <c r="J390" i="1"/>
  <c r="I390" i="1"/>
  <c r="H390" i="1"/>
  <c r="G390" i="1"/>
  <c r="G381" i="1"/>
  <c r="H381" i="1"/>
  <c r="I381" i="1"/>
  <c r="J381" i="1"/>
  <c r="F382" i="1"/>
  <c r="G382" i="1"/>
  <c r="H382" i="1"/>
  <c r="I382" i="1"/>
  <c r="J382" i="1"/>
  <c r="B373" i="1"/>
  <c r="F364" i="1"/>
  <c r="B364" i="1"/>
  <c r="A364" i="1"/>
  <c r="J363" i="1"/>
  <c r="I363" i="1"/>
  <c r="H363" i="1"/>
  <c r="G363" i="1"/>
  <c r="B354" i="1"/>
  <c r="J353" i="1"/>
  <c r="J364" i="1" s="1"/>
  <c r="I353" i="1"/>
  <c r="I364" i="1" s="1"/>
  <c r="H353" i="1"/>
  <c r="H364" i="1" s="1"/>
  <c r="G353" i="1"/>
  <c r="G364" i="1" l="1"/>
  <c r="B90" i="1"/>
  <c r="J89" i="1"/>
  <c r="I89" i="1"/>
  <c r="H89" i="1"/>
  <c r="G89" i="1"/>
  <c r="J81" i="1"/>
  <c r="I81" i="1"/>
  <c r="H81" i="1"/>
  <c r="G81" i="1"/>
  <c r="F81" i="1"/>
  <c r="B81" i="1"/>
  <c r="A81" i="1"/>
  <c r="B71" i="1"/>
  <c r="F62" i="1"/>
  <c r="B62" i="1"/>
  <c r="A62" i="1"/>
  <c r="J61" i="1"/>
  <c r="I61" i="1"/>
  <c r="H61" i="1"/>
  <c r="G61" i="1"/>
  <c r="B52" i="1"/>
  <c r="J51" i="1"/>
  <c r="J62" i="1" s="1"/>
  <c r="I51" i="1"/>
  <c r="I62" i="1" s="1"/>
  <c r="H51" i="1"/>
  <c r="G51" i="1"/>
  <c r="G62" i="1" s="1"/>
  <c r="F43" i="1"/>
  <c r="B43" i="1"/>
  <c r="A43" i="1"/>
  <c r="J42" i="1"/>
  <c r="I42" i="1"/>
  <c r="H42" i="1"/>
  <c r="G42" i="1"/>
  <c r="B33" i="1"/>
  <c r="J32" i="1"/>
  <c r="J43" i="1" s="1"/>
  <c r="I32" i="1"/>
  <c r="I43" i="1" s="1"/>
  <c r="H32" i="1"/>
  <c r="G32" i="1"/>
  <c r="F24" i="1"/>
  <c r="G43" i="1" l="1"/>
  <c r="H43" i="1"/>
  <c r="H62" i="1"/>
  <c r="F345" i="1"/>
  <c r="B345" i="1"/>
  <c r="A345" i="1"/>
  <c r="J344" i="1"/>
  <c r="I344" i="1"/>
  <c r="H344" i="1"/>
  <c r="G344" i="1"/>
  <c r="B335" i="1"/>
  <c r="J334" i="1"/>
  <c r="J345" i="1" s="1"/>
  <c r="I334" i="1"/>
  <c r="H334" i="1"/>
  <c r="H345" i="1" s="1"/>
  <c r="G334" i="1"/>
  <c r="G345" i="1" s="1"/>
  <c r="F326" i="1"/>
  <c r="J325" i="1"/>
  <c r="I325" i="1"/>
  <c r="H325" i="1"/>
  <c r="G325" i="1"/>
  <c r="B317" i="1"/>
  <c r="J308" i="1"/>
  <c r="J315" i="1" s="1"/>
  <c r="J326" i="1" s="1"/>
  <c r="I308" i="1"/>
  <c r="I315" i="1" s="1"/>
  <c r="I326" i="1" s="1"/>
  <c r="H308" i="1"/>
  <c r="H315" i="1" s="1"/>
  <c r="H326" i="1" s="1"/>
  <c r="G308" i="1"/>
  <c r="G315" i="1" s="1"/>
  <c r="F308" i="1"/>
  <c r="B299" i="1"/>
  <c r="J298" i="1"/>
  <c r="I298" i="1"/>
  <c r="H298" i="1"/>
  <c r="G298" i="1"/>
  <c r="B290" i="1"/>
  <c r="B308" i="1" s="1"/>
  <c r="A290" i="1"/>
  <c r="A308" i="1" s="1"/>
  <c r="J289" i="1"/>
  <c r="I289" i="1"/>
  <c r="H289" i="1"/>
  <c r="G289" i="1"/>
  <c r="F289" i="1"/>
  <c r="F290" i="1" s="1"/>
  <c r="J279" i="1"/>
  <c r="J290" i="1" s="1"/>
  <c r="I279" i="1"/>
  <c r="I290" i="1" s="1"/>
  <c r="H279" i="1"/>
  <c r="G279" i="1"/>
  <c r="G290" i="1" s="1"/>
  <c r="B271" i="1"/>
  <c r="A271" i="1"/>
  <c r="J270" i="1"/>
  <c r="I270" i="1"/>
  <c r="H270" i="1"/>
  <c r="G270" i="1"/>
  <c r="F270" i="1"/>
  <c r="F271" i="1" s="1"/>
  <c r="B261" i="1"/>
  <c r="J260" i="1"/>
  <c r="I260" i="1"/>
  <c r="H260" i="1"/>
  <c r="G260" i="1"/>
  <c r="H290" i="1" l="1"/>
  <c r="G326" i="1"/>
  <c r="I345" i="1"/>
  <c r="H271" i="1"/>
  <c r="J271" i="1"/>
  <c r="G271" i="1"/>
  <c r="I271" i="1"/>
  <c r="J214" i="1"/>
  <c r="I214" i="1"/>
  <c r="H214" i="1"/>
  <c r="G214" i="1"/>
  <c r="F214" i="1"/>
  <c r="B214" i="1"/>
  <c r="A214" i="1"/>
  <c r="J252" i="1"/>
  <c r="I252" i="1"/>
  <c r="H252" i="1"/>
  <c r="G252" i="1"/>
  <c r="F252" i="1"/>
  <c r="B252" i="1"/>
  <c r="A252" i="1"/>
  <c r="B242" i="1"/>
  <c r="F233" i="1"/>
  <c r="B233" i="1"/>
  <c r="A233" i="1"/>
  <c r="J232" i="1"/>
  <c r="I232" i="1"/>
  <c r="H232" i="1"/>
  <c r="G232" i="1"/>
  <c r="B223" i="1"/>
  <c r="J222" i="1"/>
  <c r="I222" i="1"/>
  <c r="I233" i="1" s="1"/>
  <c r="H222" i="1"/>
  <c r="G222" i="1"/>
  <c r="G233" i="1" s="1"/>
  <c r="G204" i="1"/>
  <c r="H204" i="1"/>
  <c r="I204" i="1"/>
  <c r="J204" i="1"/>
  <c r="F195" i="1"/>
  <c r="J194" i="1"/>
  <c r="I194" i="1"/>
  <c r="H194" i="1"/>
  <c r="G194" i="1"/>
  <c r="J184" i="1"/>
  <c r="I184" i="1"/>
  <c r="H184" i="1"/>
  <c r="G184" i="1"/>
  <c r="J233" i="1" l="1"/>
  <c r="H233" i="1"/>
  <c r="G195" i="1"/>
  <c r="I195" i="1"/>
  <c r="L195" i="1"/>
  <c r="H195" i="1"/>
  <c r="J195" i="1"/>
  <c r="J23" i="1"/>
  <c r="I23" i="1"/>
  <c r="H23" i="1"/>
  <c r="G23" i="1"/>
  <c r="J13" i="1"/>
  <c r="I13" i="1"/>
  <c r="H13" i="1"/>
  <c r="G13" i="1"/>
  <c r="G24" i="1" l="1"/>
  <c r="I24" i="1"/>
  <c r="H24" i="1"/>
  <c r="J24" i="1"/>
  <c r="B205" i="1"/>
  <c r="B186" i="1"/>
  <c r="J127" i="1"/>
  <c r="I127" i="1"/>
  <c r="H127" i="1"/>
  <c r="G127" i="1"/>
  <c r="F100" i="1" l="1"/>
  <c r="J100" i="1"/>
  <c r="I100" i="1"/>
  <c r="H100" i="1"/>
  <c r="G100" i="1"/>
  <c r="B176" i="1" l="1"/>
  <c r="A176" i="1"/>
  <c r="J175" i="1"/>
  <c r="I175" i="1"/>
  <c r="H175" i="1"/>
  <c r="G175" i="1"/>
  <c r="B166" i="1"/>
  <c r="J165" i="1"/>
  <c r="J176" i="1" s="1"/>
  <c r="I165" i="1"/>
  <c r="H165" i="1"/>
  <c r="H176" i="1" s="1"/>
  <c r="G165" i="1"/>
  <c r="F176" i="1"/>
  <c r="B157" i="1"/>
  <c r="A157" i="1"/>
  <c r="J156" i="1"/>
  <c r="I156" i="1"/>
  <c r="H156" i="1"/>
  <c r="G156" i="1"/>
  <c r="F157" i="1"/>
  <c r="B147" i="1"/>
  <c r="J146" i="1"/>
  <c r="I146" i="1"/>
  <c r="H146" i="1"/>
  <c r="G146" i="1"/>
  <c r="B138" i="1"/>
  <c r="A138" i="1"/>
  <c r="J137" i="1"/>
  <c r="J138" i="1" s="1"/>
  <c r="I137" i="1"/>
  <c r="H137" i="1"/>
  <c r="H138" i="1" s="1"/>
  <c r="G137" i="1"/>
  <c r="F137" i="1"/>
  <c r="F138" i="1" s="1"/>
  <c r="B119" i="1"/>
  <c r="A119" i="1"/>
  <c r="J119" i="1"/>
  <c r="B109" i="1"/>
  <c r="I119" i="1"/>
  <c r="H119" i="1"/>
  <c r="G119" i="1"/>
  <c r="F119" i="1"/>
  <c r="B100" i="1"/>
  <c r="A100" i="1"/>
  <c r="B24" i="1"/>
  <c r="A24" i="1"/>
  <c r="B14" i="1"/>
  <c r="I157" i="1" l="1"/>
  <c r="G157" i="1"/>
  <c r="I176" i="1"/>
  <c r="G176" i="1"/>
  <c r="J157" i="1"/>
  <c r="H157" i="1"/>
  <c r="I138" i="1"/>
  <c r="G138" i="1"/>
</calcChain>
</file>

<file path=xl/sharedStrings.xml><?xml version="1.0" encoding="utf-8"?>
<sst xmlns="http://schemas.openxmlformats.org/spreadsheetml/2006/main" count="848" uniqueCount="229">
  <si>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</si>
  <si>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</si>
  <si>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</si>
  <si>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</si>
  <si>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</si>
  <si>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</si>
  <si>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</si>
  <si>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</si>
  <si>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</si>
  <si>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</si>
  <si>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</si>
  <si>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</si>
  <si>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</si>
  <si>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</si>
  <si>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</si>
  <si>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</si>
  <si>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</si>
  <si>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</si>
  <si>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</si>
  <si>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</si>
  <si>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</si>
  <si>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</si>
  <si>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</si>
  <si>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</si>
  <si>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</si>
  <si>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</si>
  <si>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</si>
  <si>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</si>
  <si>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</si>
  <si>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</si>
  <si>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</si>
  <si>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</si>
  <si>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</si>
  <si>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</si>
  <si>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</si>
  <si>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</si>
  <si>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</si>
  <si>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Ореховская СОШ</t>
  </si>
  <si>
    <t>7-11 ,11-18 лет</t>
  </si>
  <si>
    <t>каша "дружба" с маслом</t>
  </si>
  <si>
    <t>200\10</t>
  </si>
  <si>
    <t>бутерброд с маслом</t>
  </si>
  <si>
    <t>25\10</t>
  </si>
  <si>
    <t>мандарин</t>
  </si>
  <si>
    <t>сыр порциями</t>
  </si>
  <si>
    <t>ПР</t>
  </si>
  <si>
    <t>суп крестьянский на к\б со сметаной</t>
  </si>
  <si>
    <t>250\10</t>
  </si>
  <si>
    <t>макароны отварные</t>
  </si>
  <si>
    <t>яблоко</t>
  </si>
  <si>
    <t>100\30</t>
  </si>
  <si>
    <t>омлет паровой с маслом</t>
  </si>
  <si>
    <t>апельсин</t>
  </si>
  <si>
    <t>пюре картофельное</t>
  </si>
  <si>
    <t>каша рисовая с маслом</t>
  </si>
  <si>
    <t>кофейный напиток на молоке</t>
  </si>
  <si>
    <t>яблоки свежие</t>
  </si>
  <si>
    <t>суп картофельный с бобовыми на к\б</t>
  </si>
  <si>
    <t>котлета мясная с томатным соусом</t>
  </si>
  <si>
    <t>гречка отварная</t>
  </si>
  <si>
    <t>компот из свежих яблок</t>
  </si>
  <si>
    <t>рис отварной</t>
  </si>
  <si>
    <t>чай с лимоном</t>
  </si>
  <si>
    <t>пр</t>
  </si>
  <si>
    <t>уха из сайры</t>
  </si>
  <si>
    <t>кофе-напиток</t>
  </si>
  <si>
    <t>тефтели мясные в томатном соусе</t>
  </si>
  <si>
    <t>сок брусничный</t>
  </si>
  <si>
    <t>ватрушка с творогом</t>
  </si>
  <si>
    <t>яйцо отварное</t>
  </si>
  <si>
    <t>какао на молоке</t>
  </si>
  <si>
    <t>яблоко свежее</t>
  </si>
  <si>
    <t>плов из курицы</t>
  </si>
  <si>
    <t>компот из кураги</t>
  </si>
  <si>
    <t>слойка с повидлом</t>
  </si>
  <si>
    <t>бутерброд с маслом и сыром</t>
  </si>
  <si>
    <t>25\10\20</t>
  </si>
  <si>
    <t>котлета куриная со сметанным соусом</t>
  </si>
  <si>
    <t>напиток витаминный валетек</t>
  </si>
  <si>
    <t xml:space="preserve">бутерброд с маслом </t>
  </si>
  <si>
    <t>напиток из плодов шиповника</t>
  </si>
  <si>
    <t>борщ со сметаной на м\к бульоне</t>
  </si>
  <si>
    <t>кисель витаминный</t>
  </si>
  <si>
    <t>рыба с овощами в сметанном соусе</t>
  </si>
  <si>
    <t>80\30</t>
  </si>
  <si>
    <t>каша манная с маслом сливочным</t>
  </si>
  <si>
    <t>чай с сахаром</t>
  </si>
  <si>
    <t>щи со сметаной на м\к бульоне</t>
  </si>
  <si>
    <t>котлета рыбная со сметанным соусом</t>
  </si>
  <si>
    <t>пирог рис, яйцо</t>
  </si>
  <si>
    <t>какао с молоком</t>
  </si>
  <si>
    <t>суп перловый на к\б со сметаной</t>
  </si>
  <si>
    <t>макаронные изделия с маслом сливочным</t>
  </si>
  <si>
    <t>рассольник со сметаной на м\б</t>
  </si>
  <si>
    <t>куры отварные в томатном соусе</t>
  </si>
  <si>
    <t>сок фруктовый</t>
  </si>
  <si>
    <t>печенье</t>
  </si>
  <si>
    <t>суп пастуший с яйцом на к\б</t>
  </si>
  <si>
    <t>сырники творожные со сгущенным молоком</t>
  </si>
  <si>
    <t>100\20</t>
  </si>
  <si>
    <t>чай с лимоном и сахаром</t>
  </si>
  <si>
    <t>чоко-пай</t>
  </si>
  <si>
    <t>окорока куриные с соусом</t>
  </si>
  <si>
    <t>рис отварной с маслом</t>
  </si>
  <si>
    <t>компот из сухофруктов</t>
  </si>
  <si>
    <t>блины со сгущенным молоком</t>
  </si>
  <si>
    <t>суп с мясными фрикадельками</t>
  </si>
  <si>
    <t>жаркое по домашнему</t>
  </si>
  <si>
    <t>салат из свеклы с зеленым горошком</t>
  </si>
  <si>
    <t>итого за день</t>
  </si>
  <si>
    <t>зеленый горошек</t>
  </si>
  <si>
    <t>горох отварной</t>
  </si>
  <si>
    <t>каша манная с маслом</t>
  </si>
  <si>
    <t>чай с сахаром и лимоном</t>
  </si>
  <si>
    <t>щи со сметаной на м\б</t>
  </si>
  <si>
    <t>сосиска в тесте</t>
  </si>
  <si>
    <t>шоколад</t>
  </si>
  <si>
    <t>суп крестьянский с перловой крупой</t>
  </si>
  <si>
    <t>плов из  курицей</t>
  </si>
  <si>
    <t>иогурт</t>
  </si>
  <si>
    <t>горошек зеленный</t>
  </si>
  <si>
    <t>ВРИО директора</t>
  </si>
  <si>
    <t>Аугервальд О.Э.</t>
  </si>
  <si>
    <t>60.49</t>
  </si>
  <si>
    <t>13.58</t>
  </si>
  <si>
    <t>52.75</t>
  </si>
  <si>
    <t>89.66</t>
  </si>
  <si>
    <t>150.15</t>
  </si>
  <si>
    <t>23.54</t>
  </si>
  <si>
    <t>43.20</t>
  </si>
  <si>
    <t>82.59</t>
  </si>
  <si>
    <t>11.85</t>
  </si>
  <si>
    <t>8.18</t>
  </si>
  <si>
    <t>22.01</t>
  </si>
  <si>
    <t>15.09</t>
  </si>
  <si>
    <t>10.84</t>
  </si>
  <si>
    <t>12.55</t>
  </si>
  <si>
    <t>3.30</t>
  </si>
  <si>
    <t>14.78</t>
  </si>
  <si>
    <t>59.28</t>
  </si>
  <si>
    <t>17.67</t>
  </si>
  <si>
    <t>2.37</t>
  </si>
  <si>
    <t>97.40</t>
  </si>
  <si>
    <t>179.99</t>
  </si>
  <si>
    <t>24.25</t>
  </si>
  <si>
    <t>4.95</t>
  </si>
  <si>
    <t>30.35</t>
  </si>
  <si>
    <t>59.55</t>
  </si>
  <si>
    <t>16.89</t>
  </si>
  <si>
    <t>48.39</t>
  </si>
  <si>
    <t>14.20</t>
  </si>
  <si>
    <t>148.13</t>
  </si>
  <si>
    <t>88.58</t>
  </si>
  <si>
    <t>13.80</t>
  </si>
  <si>
    <t>26.69</t>
  </si>
  <si>
    <t>20.25</t>
  </si>
  <si>
    <t>64.04</t>
  </si>
  <si>
    <t>15.97</t>
  </si>
  <si>
    <t>36.61</t>
  </si>
  <si>
    <t>12.45</t>
  </si>
  <si>
    <t>13.90</t>
  </si>
  <si>
    <t>96.43</t>
  </si>
  <si>
    <t>160.47</t>
  </si>
  <si>
    <t>10.52</t>
  </si>
  <si>
    <t>66.86</t>
  </si>
  <si>
    <t>12.32</t>
  </si>
  <si>
    <t>43.83</t>
  </si>
  <si>
    <t>13.08</t>
  </si>
  <si>
    <t>6.86</t>
  </si>
  <si>
    <t>79.39</t>
  </si>
  <si>
    <t>146.25</t>
  </si>
  <si>
    <t>20.72</t>
  </si>
  <si>
    <t>72.61</t>
  </si>
  <si>
    <t>9.51</t>
  </si>
  <si>
    <t>70.51</t>
  </si>
  <si>
    <t>143.12</t>
  </si>
  <si>
    <t>каша пшенная с маслом</t>
  </si>
  <si>
    <t>21.18</t>
  </si>
  <si>
    <t>59.34</t>
  </si>
  <si>
    <t>12.85</t>
  </si>
  <si>
    <t>43.34</t>
  </si>
  <si>
    <t>15.04</t>
  </si>
  <si>
    <t>92.20</t>
  </si>
  <si>
    <t>151.54</t>
  </si>
  <si>
    <t>59.26</t>
  </si>
  <si>
    <t>6.19</t>
  </si>
  <si>
    <t>77.36</t>
  </si>
  <si>
    <t>136.62</t>
  </si>
  <si>
    <t>67.54</t>
  </si>
  <si>
    <t>12.97</t>
  </si>
  <si>
    <t>58.36</t>
  </si>
  <si>
    <t>13.65</t>
  </si>
  <si>
    <t>94.47</t>
  </si>
  <si>
    <t>162.01</t>
  </si>
  <si>
    <t>34.13</t>
  </si>
  <si>
    <t>4.96</t>
  </si>
  <si>
    <t>1.65</t>
  </si>
  <si>
    <t>65.50</t>
  </si>
  <si>
    <t>106.24</t>
  </si>
  <si>
    <t>18.73</t>
  </si>
  <si>
    <t>30.25</t>
  </si>
  <si>
    <t>175.87</t>
  </si>
  <si>
    <t>69.04</t>
  </si>
  <si>
    <t>115.26</t>
  </si>
  <si>
    <t>184.30</t>
  </si>
  <si>
    <t>15.83</t>
  </si>
  <si>
    <t>66.07</t>
  </si>
  <si>
    <t>17.90</t>
  </si>
  <si>
    <t>101.06</t>
  </si>
  <si>
    <t>167.13</t>
  </si>
  <si>
    <t>82.58</t>
  </si>
  <si>
    <t>95.14</t>
  </si>
  <si>
    <t>177.72</t>
  </si>
  <si>
    <t>117.20</t>
  </si>
  <si>
    <t>176.54</t>
  </si>
  <si>
    <t>58.60</t>
  </si>
  <si>
    <t>103.99</t>
  </si>
  <si>
    <t>7.84</t>
  </si>
  <si>
    <t>74.93</t>
  </si>
  <si>
    <t>178.92</t>
  </si>
  <si>
    <t>51.74</t>
  </si>
  <si>
    <t>76.65</t>
  </si>
  <si>
    <t>128.39</t>
  </si>
  <si>
    <t>75.34</t>
  </si>
  <si>
    <t>165.00</t>
  </si>
  <si>
    <t>181.17</t>
  </si>
  <si>
    <t>20.50</t>
  </si>
  <si>
    <t>67.11</t>
  </si>
  <si>
    <t>146.50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</si>
</sst>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37</v>
      </c>
      <c r="D1" s="56"/>
      <c r="E1" s="56"/>
      <c r="F1" s="12" t="s">
        <v>14</v>
      </c>
      <c r="G1" s="2" t="s">
        <v>15</v>
      </c>
      <c r="H1" s="54" t="s">
        <v>121</v>
      </c>
      <c r="I1" s="54"/>
      <c r="J1" s="54"/>
      <c r="K1" s="54"/>
    </row>
    <row r="2" spans="1:12" ht="18" x14ac:dyDescent="0.2">
      <c r="A2" s="32" t="s">
        <v>5</v>
      </c>
      <c r="C2" s="2"/>
      <c r="G2" s="2" t="s">
        <v>16</v>
      </c>
      <c r="H2" s="54" t="s">
        <v>122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5" t="s">
        <v>38</v>
      </c>
      <c r="G3" s="2" t="s">
        <v>17</v>
      </c>
      <c r="H3" s="45">
        <v>9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39</v>
      </c>
      <c r="F6" s="37" t="s">
        <v>40</v>
      </c>
      <c r="G6" s="37">
        <v>3.3</v>
      </c>
      <c r="H6" s="37">
        <v>8.6</v>
      </c>
      <c r="I6" s="37">
        <v>14.5</v>
      </c>
      <c r="J6" s="37">
        <v>183.4</v>
      </c>
      <c r="K6" s="38">
        <v>175</v>
      </c>
      <c r="L6" s="50" t="s">
        <v>133</v>
      </c>
    </row>
    <row r="7" spans="1:12" ht="15" x14ac:dyDescent="0.25">
      <c r="A7" s="23"/>
      <c r="B7" s="15"/>
      <c r="C7" s="11"/>
      <c r="D7" s="6"/>
      <c r="E7" s="39" t="s">
        <v>44</v>
      </c>
      <c r="F7" s="40">
        <v>20</v>
      </c>
      <c r="G7" s="40">
        <v>4.6399999999999997</v>
      </c>
      <c r="H7" s="40">
        <v>5.9</v>
      </c>
      <c r="I7" s="40"/>
      <c r="J7" s="40">
        <v>71.66</v>
      </c>
      <c r="K7" s="41">
        <v>15</v>
      </c>
      <c r="L7" s="49" t="s">
        <v>134</v>
      </c>
    </row>
    <row r="8" spans="1:12" ht="15" x14ac:dyDescent="0.25">
      <c r="A8" s="23"/>
      <c r="B8" s="15"/>
      <c r="C8" s="11"/>
      <c r="D8" s="7" t="s">
        <v>20</v>
      </c>
      <c r="E8" s="39" t="s">
        <v>70</v>
      </c>
      <c r="F8" s="40">
        <v>200</v>
      </c>
      <c r="G8" s="40">
        <v>3.78</v>
      </c>
      <c r="H8" s="40">
        <v>0.67</v>
      </c>
      <c r="I8" s="40">
        <v>25.89</v>
      </c>
      <c r="J8" s="40">
        <v>125.11</v>
      </c>
      <c r="K8" s="41">
        <v>382</v>
      </c>
      <c r="L8" s="49" t="s">
        <v>135</v>
      </c>
    </row>
    <row r="9" spans="1:12" ht="15" x14ac:dyDescent="0.25">
      <c r="A9" s="23"/>
      <c r="B9" s="15"/>
      <c r="C9" s="11"/>
      <c r="D9" s="7" t="s">
        <v>21</v>
      </c>
      <c r="E9" s="39" t="s">
        <v>41</v>
      </c>
      <c r="F9" s="40" t="s">
        <v>42</v>
      </c>
      <c r="G9" s="40">
        <v>5.8</v>
      </c>
      <c r="H9" s="40">
        <v>8.3000000000000007</v>
      </c>
      <c r="I9" s="40">
        <v>14.83</v>
      </c>
      <c r="J9" s="40">
        <v>157</v>
      </c>
      <c r="K9" s="41">
        <v>3</v>
      </c>
      <c r="L9" s="49" t="s">
        <v>136</v>
      </c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v>575</v>
      </c>
      <c r="G13" s="19">
        <f t="shared" ref="G13" si="0">SUM(G6:G12)</f>
        <v>17.52</v>
      </c>
      <c r="H13" s="19">
        <f t="shared" ref="H13:J13" si="1">SUM(H6:H12)</f>
        <v>23.47</v>
      </c>
      <c r="I13" s="19">
        <f t="shared" si="1"/>
        <v>55.22</v>
      </c>
      <c r="J13" s="19">
        <f t="shared" si="1"/>
        <v>537.17000000000007</v>
      </c>
      <c r="K13" s="25"/>
      <c r="L13" s="47" t="s">
        <v>123</v>
      </c>
    </row>
    <row r="14" spans="1:12" ht="15" x14ac:dyDescent="0.25">
      <c r="A14" s="26"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25</v>
      </c>
      <c r="E15" s="39" t="s">
        <v>46</v>
      </c>
      <c r="F15" s="40" t="s">
        <v>47</v>
      </c>
      <c r="G15" s="40">
        <v>1.8</v>
      </c>
      <c r="H15" s="40">
        <v>4.9000000000000004</v>
      </c>
      <c r="I15" s="40">
        <v>14.3</v>
      </c>
      <c r="J15" s="40">
        <v>108.5</v>
      </c>
      <c r="K15" s="41">
        <v>80</v>
      </c>
      <c r="L15" s="40" t="s">
        <v>124</v>
      </c>
    </row>
    <row r="16" spans="1:12" ht="15" x14ac:dyDescent="0.25">
      <c r="A16" s="23"/>
      <c r="B16" s="15"/>
      <c r="C16" s="11"/>
      <c r="D16" s="7" t="s">
        <v>26</v>
      </c>
      <c r="E16" s="39" t="s">
        <v>77</v>
      </c>
      <c r="F16" s="40" t="s">
        <v>50</v>
      </c>
      <c r="G16" s="40">
        <v>15.2</v>
      </c>
      <c r="H16" s="40">
        <v>13.6</v>
      </c>
      <c r="I16" s="40">
        <v>1.2</v>
      </c>
      <c r="J16" s="40">
        <v>237.2</v>
      </c>
      <c r="K16" s="41">
        <v>295</v>
      </c>
      <c r="L16" s="40" t="s">
        <v>125</v>
      </c>
    </row>
    <row r="17" spans="1:12" ht="15" x14ac:dyDescent="0.25">
      <c r="A17" s="23"/>
      <c r="B17" s="15"/>
      <c r="C17" s="11"/>
      <c r="D17" s="7" t="s">
        <v>27</v>
      </c>
      <c r="E17" s="39" t="s">
        <v>48</v>
      </c>
      <c r="F17" s="40">
        <v>200</v>
      </c>
      <c r="G17" s="40">
        <v>1.7</v>
      </c>
      <c r="H17" s="40">
        <v>10.5</v>
      </c>
      <c r="I17" s="40">
        <v>39.9</v>
      </c>
      <c r="J17" s="40">
        <v>282.66000000000003</v>
      </c>
      <c r="K17" s="41">
        <v>309</v>
      </c>
      <c r="L17" s="49" t="s">
        <v>131</v>
      </c>
    </row>
    <row r="18" spans="1:12" ht="15" x14ac:dyDescent="0.25">
      <c r="A18" s="23"/>
      <c r="B18" s="15"/>
      <c r="C18" s="11"/>
      <c r="D18" s="7" t="s">
        <v>28</v>
      </c>
      <c r="E18" s="39" t="s">
        <v>78</v>
      </c>
      <c r="F18" s="40">
        <v>200</v>
      </c>
      <c r="G18" s="40">
        <v>0.42</v>
      </c>
      <c r="H18" s="40"/>
      <c r="I18" s="40">
        <v>20.97</v>
      </c>
      <c r="J18" s="40">
        <v>85.56</v>
      </c>
      <c r="K18" s="41">
        <v>395</v>
      </c>
      <c r="L18" s="49" t="s">
        <v>132</v>
      </c>
    </row>
    <row r="19" spans="1:12" ht="15" x14ac:dyDescent="0.25">
      <c r="A19" s="23"/>
      <c r="B19" s="15"/>
      <c r="C19" s="11"/>
      <c r="D19" s="7" t="s">
        <v>29</v>
      </c>
      <c r="E19" s="39"/>
      <c r="F19" s="40">
        <v>50</v>
      </c>
      <c r="G19" s="40">
        <v>3.36</v>
      </c>
      <c r="H19" s="40">
        <v>0.66</v>
      </c>
      <c r="I19" s="40">
        <v>1.44</v>
      </c>
      <c r="J19" s="40">
        <v>137.94</v>
      </c>
      <c r="K19" s="41" t="s">
        <v>45</v>
      </c>
      <c r="L19" s="49" t="s">
        <v>137</v>
      </c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v>840</v>
      </c>
      <c r="G23" s="19">
        <f t="shared" ref="G23:J23" si="2">SUM(G14:G22)</f>
        <v>22.48</v>
      </c>
      <c r="H23" s="19">
        <f t="shared" si="2"/>
        <v>29.66</v>
      </c>
      <c r="I23" s="19">
        <f t="shared" si="2"/>
        <v>77.81</v>
      </c>
      <c r="J23" s="19">
        <f t="shared" si="2"/>
        <v>851.86000000000013</v>
      </c>
      <c r="K23" s="25"/>
      <c r="L23" s="47" t="s">
        <v>126</v>
      </c>
    </row>
    <row r="24" spans="1:12" ht="15" customHeight="1" thickBot="1" x14ac:dyDescent="0.2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1415</v>
      </c>
      <c r="G24" s="30">
        <f t="shared" ref="G24:J24" si="3">G13+G23</f>
        <v>40</v>
      </c>
      <c r="H24" s="30">
        <f t="shared" si="3"/>
        <v>53.129999999999995</v>
      </c>
      <c r="I24" s="30">
        <f t="shared" si="3"/>
        <v>133.03</v>
      </c>
      <c r="J24" s="30">
        <f t="shared" si="3"/>
        <v>1389.0300000000002</v>
      </c>
      <c r="K24" s="30"/>
      <c r="L24" s="48" t="s">
        <v>127</v>
      </c>
    </row>
    <row r="25" spans="1:12" ht="15" x14ac:dyDescent="0.25">
      <c r="A25" s="20">
        <v>1</v>
      </c>
      <c r="B25" s="21">
        <v>2</v>
      </c>
      <c r="C25" s="22" t="s">
        <v>18</v>
      </c>
      <c r="D25" s="5" t="s">
        <v>19</v>
      </c>
      <c r="E25" s="36" t="s">
        <v>85</v>
      </c>
      <c r="F25" s="37" t="s">
        <v>40</v>
      </c>
      <c r="G25" s="37">
        <v>2.75</v>
      </c>
      <c r="H25" s="37">
        <v>3.63</v>
      </c>
      <c r="I25" s="37">
        <v>20.5</v>
      </c>
      <c r="J25" s="37">
        <v>125.63</v>
      </c>
      <c r="K25" s="38">
        <v>181</v>
      </c>
      <c r="L25" s="37" t="s">
        <v>128</v>
      </c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3"/>
      <c r="B27" s="15"/>
      <c r="C27" s="11"/>
      <c r="D27" s="7" t="s">
        <v>20</v>
      </c>
      <c r="E27" s="39" t="s">
        <v>86</v>
      </c>
      <c r="F27" s="40">
        <v>200</v>
      </c>
      <c r="G27" s="40">
        <v>0.53</v>
      </c>
      <c r="H27" s="40"/>
      <c r="I27" s="40">
        <v>9.4700000000000006</v>
      </c>
      <c r="J27" s="40">
        <v>40</v>
      </c>
      <c r="K27" s="41">
        <v>376</v>
      </c>
      <c r="L27" s="49" t="s">
        <v>137</v>
      </c>
    </row>
    <row r="28" spans="1:12" ht="15" x14ac:dyDescent="0.25">
      <c r="A28" s="23"/>
      <c r="B28" s="15"/>
      <c r="C28" s="11"/>
      <c r="D28" s="7" t="s">
        <v>21</v>
      </c>
      <c r="E28" s="39" t="s">
        <v>41</v>
      </c>
      <c r="F28" s="40" t="s">
        <v>42</v>
      </c>
      <c r="G28" s="40">
        <v>5.8</v>
      </c>
      <c r="H28" s="40">
        <v>8.3000000000000007</v>
      </c>
      <c r="I28" s="40">
        <v>14.83</v>
      </c>
      <c r="J28" s="40">
        <v>157</v>
      </c>
      <c r="K28" s="41">
        <v>3</v>
      </c>
      <c r="L28" s="49" t="s">
        <v>136</v>
      </c>
    </row>
    <row r="29" spans="1:12" ht="15" x14ac:dyDescent="0.25">
      <c r="A29" s="23"/>
      <c r="B29" s="15"/>
      <c r="C29" s="11"/>
      <c r="D29" s="7" t="s">
        <v>22</v>
      </c>
      <c r="E29" s="39" t="s">
        <v>52</v>
      </c>
      <c r="F29" s="40">
        <v>100</v>
      </c>
      <c r="G29" s="40">
        <v>1.92</v>
      </c>
      <c r="H29" s="40">
        <v>0.42</v>
      </c>
      <c r="I29" s="40">
        <v>17.36</v>
      </c>
      <c r="J29" s="40">
        <v>81</v>
      </c>
      <c r="K29" s="41">
        <v>338</v>
      </c>
      <c r="L29" s="40" t="s">
        <v>129</v>
      </c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7"/>
      <c r="C32" s="8"/>
      <c r="D32" s="18" t="s">
        <v>31</v>
      </c>
      <c r="E32" s="9"/>
      <c r="F32" s="19">
        <v>575</v>
      </c>
      <c r="G32" s="19">
        <f t="shared" ref="G32:J32" si="4">SUM(G25:G31)</f>
        <v>11</v>
      </c>
      <c r="H32" s="19">
        <f t="shared" si="4"/>
        <v>12.35</v>
      </c>
      <c r="I32" s="19">
        <f t="shared" si="4"/>
        <v>62.16</v>
      </c>
      <c r="J32" s="19">
        <f t="shared" si="4"/>
        <v>403.63</v>
      </c>
      <c r="K32" s="25"/>
      <c r="L32" s="47" t="s">
        <v>130</v>
      </c>
    </row>
    <row r="33" spans="1:12" ht="15" x14ac:dyDescent="0.25">
      <c r="A33" s="26"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25</v>
      </c>
      <c r="E34" s="39" t="s">
        <v>87</v>
      </c>
      <c r="F34" s="40" t="s">
        <v>47</v>
      </c>
      <c r="G34" s="40">
        <v>1.8</v>
      </c>
      <c r="H34" s="40">
        <v>4.9800000000000004</v>
      </c>
      <c r="I34" s="40">
        <v>4.68</v>
      </c>
      <c r="J34" s="40">
        <v>84.48</v>
      </c>
      <c r="K34" s="41">
        <v>88</v>
      </c>
      <c r="L34" s="40" t="s">
        <v>138</v>
      </c>
    </row>
    <row r="35" spans="1:12" ht="15" x14ac:dyDescent="0.25">
      <c r="A35" s="23"/>
      <c r="B35" s="15"/>
      <c r="C35" s="11"/>
      <c r="D35" s="7" t="s">
        <v>26</v>
      </c>
      <c r="E35" s="39" t="s">
        <v>88</v>
      </c>
      <c r="F35" s="40" t="s">
        <v>50</v>
      </c>
      <c r="G35" s="40">
        <v>13.38</v>
      </c>
      <c r="H35" s="40">
        <v>4.38</v>
      </c>
      <c r="I35" s="40">
        <v>1.38</v>
      </c>
      <c r="J35" s="40">
        <v>130.38</v>
      </c>
      <c r="K35" s="41">
        <v>234</v>
      </c>
      <c r="L35" s="40" t="s">
        <v>139</v>
      </c>
    </row>
    <row r="36" spans="1:12" ht="15" x14ac:dyDescent="0.25">
      <c r="A36" s="23"/>
      <c r="B36" s="15"/>
      <c r="C36" s="11"/>
      <c r="D36" s="7" t="s">
        <v>27</v>
      </c>
      <c r="E36" s="39" t="s">
        <v>61</v>
      </c>
      <c r="F36" s="40">
        <v>200</v>
      </c>
      <c r="G36" s="40">
        <v>4.8899999999999997</v>
      </c>
      <c r="H36" s="40">
        <v>7.23</v>
      </c>
      <c r="I36" s="40">
        <v>48.89</v>
      </c>
      <c r="J36" s="40">
        <v>280.14999999999998</v>
      </c>
      <c r="K36" s="41">
        <v>304</v>
      </c>
      <c r="L36" s="40" t="s">
        <v>140</v>
      </c>
    </row>
    <row r="37" spans="1:12" ht="15" x14ac:dyDescent="0.25">
      <c r="A37" s="23"/>
      <c r="B37" s="15"/>
      <c r="C37" s="11"/>
      <c r="D37" s="7" t="s">
        <v>28</v>
      </c>
      <c r="E37" s="39" t="s">
        <v>80</v>
      </c>
      <c r="F37" s="40">
        <v>200</v>
      </c>
      <c r="G37" s="40">
        <v>0.4</v>
      </c>
      <c r="H37" s="40">
        <v>0.27</v>
      </c>
      <c r="I37" s="40">
        <v>17.2</v>
      </c>
      <c r="J37" s="40">
        <v>72.8</v>
      </c>
      <c r="K37" s="41">
        <v>388</v>
      </c>
      <c r="L37" s="49" t="s">
        <v>141</v>
      </c>
    </row>
    <row r="38" spans="1:12" ht="15" x14ac:dyDescent="0.25">
      <c r="A38" s="23"/>
      <c r="B38" s="15"/>
      <c r="C38" s="11"/>
      <c r="D38" s="7" t="s">
        <v>29</v>
      </c>
      <c r="E38" s="39"/>
      <c r="F38" s="40">
        <v>50</v>
      </c>
      <c r="G38" s="40">
        <v>3.36</v>
      </c>
      <c r="H38" s="40">
        <v>0.66</v>
      </c>
      <c r="I38" s="40">
        <v>1.44</v>
      </c>
      <c r="J38" s="40">
        <v>137.94</v>
      </c>
      <c r="K38" s="41" t="s">
        <v>45</v>
      </c>
      <c r="L38" s="49" t="s">
        <v>137</v>
      </c>
    </row>
    <row r="39" spans="1:12" ht="15" x14ac:dyDescent="0.25">
      <c r="A39" s="23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3.5" customHeight="1" x14ac:dyDescent="0.25">
      <c r="A42" s="24"/>
      <c r="B42" s="17"/>
      <c r="C42" s="8"/>
      <c r="D42" s="18" t="s">
        <v>31</v>
      </c>
      <c r="E42" s="9"/>
      <c r="F42" s="19">
        <v>840</v>
      </c>
      <c r="G42" s="19">
        <f t="shared" ref="G42:J42" si="5">SUM(G33:G41)</f>
        <v>23.83</v>
      </c>
      <c r="H42" s="19">
        <f t="shared" si="5"/>
        <v>17.52</v>
      </c>
      <c r="I42" s="19">
        <f t="shared" si="5"/>
        <v>73.59</v>
      </c>
      <c r="J42" s="19">
        <f t="shared" si="5"/>
        <v>705.75</v>
      </c>
      <c r="K42" s="25"/>
      <c r="L42" s="47" t="s">
        <v>142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51" t="s">
        <v>4</v>
      </c>
      <c r="D43" s="52"/>
      <c r="E43" s="29"/>
      <c r="F43" s="30">
        <f>F32+F42</f>
        <v>1415</v>
      </c>
      <c r="G43" s="30">
        <f t="shared" ref="G43:J43" si="6">G32+G42</f>
        <v>34.83</v>
      </c>
      <c r="H43" s="30">
        <f t="shared" si="6"/>
        <v>29.869999999999997</v>
      </c>
      <c r="I43" s="30">
        <f t="shared" si="6"/>
        <v>135.75</v>
      </c>
      <c r="J43" s="30">
        <f t="shared" si="6"/>
        <v>1109.3800000000001</v>
      </c>
      <c r="K43" s="30"/>
      <c r="L43" s="48" t="s">
        <v>143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 t="s">
        <v>105</v>
      </c>
      <c r="F44" s="37" t="s">
        <v>99</v>
      </c>
      <c r="G44" s="37">
        <v>12.34</v>
      </c>
      <c r="H44" s="37">
        <v>9.18</v>
      </c>
      <c r="I44" s="37">
        <v>3.01</v>
      </c>
      <c r="J44" s="37">
        <v>407</v>
      </c>
      <c r="K44" s="38">
        <v>396</v>
      </c>
      <c r="L44" s="37" t="s">
        <v>144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 t="s">
        <v>100</v>
      </c>
      <c r="F46" s="40">
        <v>200</v>
      </c>
      <c r="G46" s="40">
        <v>0.63</v>
      </c>
      <c r="H46" s="40"/>
      <c r="I46" s="40">
        <v>9.67</v>
      </c>
      <c r="J46" s="40">
        <v>41.6</v>
      </c>
      <c r="K46" s="41">
        <v>377</v>
      </c>
      <c r="L46" s="49" t="s">
        <v>145</v>
      </c>
    </row>
    <row r="47" spans="1:12" ht="15" x14ac:dyDescent="0.2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39" t="s">
        <v>71</v>
      </c>
      <c r="F48" s="40">
        <v>150</v>
      </c>
      <c r="G48" s="40">
        <v>0.6</v>
      </c>
      <c r="H48" s="40">
        <v>0.6</v>
      </c>
      <c r="I48" s="40">
        <v>13.5</v>
      </c>
      <c r="J48" s="40">
        <v>66.599999999999994</v>
      </c>
      <c r="K48" s="41">
        <v>338</v>
      </c>
      <c r="L48" s="40" t="s">
        <v>146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535</v>
      </c>
      <c r="G51" s="19">
        <f t="shared" ref="G51:J51" si="7">SUM(G44:G50)</f>
        <v>13.57</v>
      </c>
      <c r="H51" s="19">
        <f t="shared" si="7"/>
        <v>9.7799999999999994</v>
      </c>
      <c r="I51" s="19">
        <f t="shared" si="7"/>
        <v>26.18</v>
      </c>
      <c r="J51" s="19">
        <f t="shared" si="7"/>
        <v>515.20000000000005</v>
      </c>
      <c r="K51" s="25"/>
      <c r="L51" s="47" t="s">
        <v>147</v>
      </c>
    </row>
    <row r="52" spans="1:12" ht="15" x14ac:dyDescent="0.25">
      <c r="A52" s="26">
        <v>1</v>
      </c>
      <c r="B52" s="13">
        <f>B44</f>
        <v>3</v>
      </c>
      <c r="C52" s="10" t="s">
        <v>23</v>
      </c>
      <c r="D52" s="7" t="s">
        <v>24</v>
      </c>
      <c r="E52" s="39" t="s">
        <v>108</v>
      </c>
      <c r="F52" s="40">
        <v>100</v>
      </c>
      <c r="G52" s="40"/>
      <c r="H52" s="40"/>
      <c r="I52" s="40"/>
      <c r="J52" s="40"/>
      <c r="K52" s="41"/>
      <c r="L52" s="40">
        <v>5.8</v>
      </c>
    </row>
    <row r="53" spans="1:12" ht="15" x14ac:dyDescent="0.25">
      <c r="A53" s="23"/>
      <c r="B53" s="15"/>
      <c r="C53" s="11"/>
      <c r="D53" s="7" t="s">
        <v>25</v>
      </c>
      <c r="E53" s="39" t="s">
        <v>106</v>
      </c>
      <c r="F53" s="40">
        <v>250</v>
      </c>
      <c r="G53" s="40">
        <v>0.56999999999999995</v>
      </c>
      <c r="H53" s="40">
        <v>2.42</v>
      </c>
      <c r="I53" s="40">
        <v>1.72</v>
      </c>
      <c r="J53" s="40">
        <v>29.25</v>
      </c>
      <c r="K53" s="41">
        <v>117</v>
      </c>
      <c r="L53" s="40" t="s">
        <v>148</v>
      </c>
    </row>
    <row r="54" spans="1:12" ht="15" x14ac:dyDescent="0.25">
      <c r="A54" s="23"/>
      <c r="B54" s="15"/>
      <c r="C54" s="11"/>
      <c r="D54" s="7" t="s">
        <v>26</v>
      </c>
      <c r="E54" s="39" t="s">
        <v>107</v>
      </c>
      <c r="F54" s="40">
        <v>225</v>
      </c>
      <c r="G54" s="40">
        <v>15.89</v>
      </c>
      <c r="H54" s="40">
        <v>11.67</v>
      </c>
      <c r="I54" s="40">
        <v>30.94</v>
      </c>
      <c r="J54" s="40">
        <v>292.36</v>
      </c>
      <c r="K54" s="41">
        <v>430</v>
      </c>
      <c r="L54" s="40" t="s">
        <v>149</v>
      </c>
    </row>
    <row r="55" spans="1:12" ht="15" x14ac:dyDescent="0.25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28</v>
      </c>
      <c r="E56" s="39" t="s">
        <v>95</v>
      </c>
      <c r="F56" s="40">
        <v>200</v>
      </c>
      <c r="G56" s="40">
        <v>1</v>
      </c>
      <c r="H56" s="40">
        <v>0.2</v>
      </c>
      <c r="I56" s="40">
        <v>20.2</v>
      </c>
      <c r="J56" s="40">
        <v>86.6</v>
      </c>
      <c r="K56" s="41">
        <v>389</v>
      </c>
      <c r="L56" s="40" t="s">
        <v>150</v>
      </c>
    </row>
    <row r="57" spans="1:12" ht="15" x14ac:dyDescent="0.25">
      <c r="A57" s="23"/>
      <c r="B57" s="15"/>
      <c r="C57" s="11"/>
      <c r="D57" s="7" t="s">
        <v>29</v>
      </c>
      <c r="E57" s="39"/>
      <c r="F57" s="40">
        <v>50</v>
      </c>
      <c r="G57" s="40">
        <v>3.36</v>
      </c>
      <c r="H57" s="40">
        <v>0.66</v>
      </c>
      <c r="I57" s="40">
        <v>1.44</v>
      </c>
      <c r="J57" s="40">
        <v>137.94</v>
      </c>
      <c r="K57" s="41" t="s">
        <v>63</v>
      </c>
      <c r="L57" s="49" t="s">
        <v>137</v>
      </c>
    </row>
    <row r="58" spans="1:12" ht="15" x14ac:dyDescent="0.2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v>785</v>
      </c>
      <c r="G61" s="19">
        <f t="shared" ref="G61:J61" si="8">SUM(G52:G60)</f>
        <v>20.82</v>
      </c>
      <c r="H61" s="19">
        <f t="shared" si="8"/>
        <v>14.95</v>
      </c>
      <c r="I61" s="19">
        <f t="shared" si="8"/>
        <v>54.3</v>
      </c>
      <c r="J61" s="19">
        <f t="shared" si="8"/>
        <v>546.15000000000009</v>
      </c>
      <c r="K61" s="25"/>
      <c r="L61" s="47" t="s">
        <v>152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1" t="s">
        <v>4</v>
      </c>
      <c r="D62" s="53"/>
      <c r="E62" s="29"/>
      <c r="F62" s="30">
        <f>F51+F61</f>
        <v>1320</v>
      </c>
      <c r="G62" s="30">
        <f t="shared" ref="G62:J62" si="9">G51+G61</f>
        <v>34.39</v>
      </c>
      <c r="H62" s="30">
        <f t="shared" si="9"/>
        <v>24.729999999999997</v>
      </c>
      <c r="I62" s="30">
        <f t="shared" si="9"/>
        <v>80.47999999999999</v>
      </c>
      <c r="J62" s="30">
        <f t="shared" si="9"/>
        <v>1061.3500000000001</v>
      </c>
      <c r="K62" s="30"/>
      <c r="L62" s="48" t="s">
        <v>151</v>
      </c>
    </row>
    <row r="63" spans="1:12" ht="15.7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92</v>
      </c>
      <c r="F63" s="37">
        <v>200</v>
      </c>
      <c r="G63" s="37">
        <v>7.14</v>
      </c>
      <c r="H63" s="37">
        <v>10.5</v>
      </c>
      <c r="I63" s="37">
        <v>39.9</v>
      </c>
      <c r="J63" s="37">
        <v>282.66000000000003</v>
      </c>
      <c r="K63" s="38">
        <v>309</v>
      </c>
      <c r="L63" s="37" t="s">
        <v>153</v>
      </c>
    </row>
    <row r="64" spans="1:12" ht="15.75" customHeight="1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customHeight="1" x14ac:dyDescent="0.25">
      <c r="A65" s="23"/>
      <c r="B65" s="15"/>
      <c r="C65" s="11"/>
      <c r="D65" s="7" t="s">
        <v>20</v>
      </c>
      <c r="E65" s="39" t="s">
        <v>86</v>
      </c>
      <c r="F65" s="40">
        <v>200</v>
      </c>
      <c r="G65" s="40">
        <v>0.53</v>
      </c>
      <c r="H65" s="40"/>
      <c r="I65" s="40">
        <v>9.4700000000000006</v>
      </c>
      <c r="J65" s="40">
        <v>40</v>
      </c>
      <c r="K65" s="41">
        <v>376</v>
      </c>
      <c r="L65" s="49" t="s">
        <v>137</v>
      </c>
    </row>
    <row r="66" spans="1:12" ht="15.75" customHeight="1" x14ac:dyDescent="0.25">
      <c r="A66" s="23"/>
      <c r="B66" s="15"/>
      <c r="C66" s="11"/>
      <c r="D66" s="7" t="s">
        <v>21</v>
      </c>
      <c r="E66" s="39" t="s">
        <v>75</v>
      </c>
      <c r="F66" s="40" t="s">
        <v>76</v>
      </c>
      <c r="G66" s="40">
        <v>5.8</v>
      </c>
      <c r="H66" s="40">
        <v>8.3000000000000007</v>
      </c>
      <c r="I66" s="40">
        <v>14.83</v>
      </c>
      <c r="J66" s="40">
        <v>157</v>
      </c>
      <c r="K66" s="41">
        <v>3</v>
      </c>
      <c r="L66" s="40" t="s">
        <v>154</v>
      </c>
    </row>
    <row r="67" spans="1:12" ht="15.75" customHeight="1" x14ac:dyDescent="0.25">
      <c r="A67" s="23"/>
      <c r="B67" s="15"/>
      <c r="C67" s="11"/>
      <c r="D67" s="7" t="s">
        <v>22</v>
      </c>
      <c r="E67" s="39" t="s">
        <v>71</v>
      </c>
      <c r="F67" s="40">
        <v>100</v>
      </c>
      <c r="G67" s="40">
        <v>0.6</v>
      </c>
      <c r="H67" s="40">
        <v>0.6</v>
      </c>
      <c r="I67" s="40">
        <v>13.5</v>
      </c>
      <c r="J67" s="40">
        <v>66.599999999999994</v>
      </c>
      <c r="K67" s="41">
        <v>338</v>
      </c>
      <c r="L67" s="40" t="s">
        <v>155</v>
      </c>
    </row>
    <row r="68" spans="1:12" ht="15.75" customHeight="1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customHeight="1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customHeight="1" x14ac:dyDescent="0.25">
      <c r="A70" s="24"/>
      <c r="B70" s="17"/>
      <c r="C70" s="8"/>
      <c r="D70" s="18" t="s">
        <v>31</v>
      </c>
      <c r="E70" s="9"/>
      <c r="F70" s="19">
        <v>452</v>
      </c>
      <c r="G70" s="19">
        <v>27.34</v>
      </c>
      <c r="H70" s="19">
        <v>19.63</v>
      </c>
      <c r="I70" s="19">
        <v>51.33</v>
      </c>
      <c r="J70" s="19">
        <v>494.48</v>
      </c>
      <c r="K70" s="25"/>
      <c r="L70" s="19" t="s">
        <v>156</v>
      </c>
    </row>
    <row r="71" spans="1:12" ht="15.75" customHeight="1" x14ac:dyDescent="0.25">
      <c r="A71" s="26"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.75" customHeight="1" x14ac:dyDescent="0.25">
      <c r="A72" s="23"/>
      <c r="B72" s="15"/>
      <c r="C72" s="11"/>
      <c r="D72" s="7" t="s">
        <v>25</v>
      </c>
      <c r="E72" s="39" t="s">
        <v>93</v>
      </c>
      <c r="F72" s="40" t="s">
        <v>47</v>
      </c>
      <c r="G72" s="40">
        <v>2.2000000000000002</v>
      </c>
      <c r="H72" s="40">
        <v>5.2</v>
      </c>
      <c r="I72" s="40">
        <v>15.58</v>
      </c>
      <c r="J72" s="40">
        <v>117.9</v>
      </c>
      <c r="K72" s="41">
        <v>96</v>
      </c>
      <c r="L72" s="40" t="s">
        <v>157</v>
      </c>
    </row>
    <row r="73" spans="1:12" ht="15.75" customHeight="1" x14ac:dyDescent="0.25">
      <c r="A73" s="23"/>
      <c r="B73" s="15"/>
      <c r="C73" s="11"/>
      <c r="D73" s="7" t="s">
        <v>26</v>
      </c>
      <c r="E73" s="39" t="s">
        <v>94</v>
      </c>
      <c r="F73" s="40" t="s">
        <v>50</v>
      </c>
      <c r="G73" s="40">
        <v>21.67</v>
      </c>
      <c r="H73" s="40">
        <v>13.33</v>
      </c>
      <c r="I73" s="40"/>
      <c r="J73" s="40">
        <v>206.67</v>
      </c>
      <c r="K73" s="41">
        <v>288</v>
      </c>
      <c r="L73" s="40" t="s">
        <v>158</v>
      </c>
    </row>
    <row r="74" spans="1:12" ht="15.75" customHeight="1" x14ac:dyDescent="0.25">
      <c r="A74" s="23"/>
      <c r="B74" s="15"/>
      <c r="C74" s="11"/>
      <c r="D74" s="7" t="s">
        <v>27</v>
      </c>
      <c r="E74" s="39" t="s">
        <v>111</v>
      </c>
      <c r="F74" s="40">
        <v>200</v>
      </c>
      <c r="G74" s="40">
        <v>11.4</v>
      </c>
      <c r="H74" s="40">
        <v>5.64</v>
      </c>
      <c r="I74" s="40">
        <v>54.9</v>
      </c>
      <c r="J74" s="40">
        <v>198.74</v>
      </c>
      <c r="K74" s="41">
        <v>165</v>
      </c>
      <c r="L74" s="49" t="s">
        <v>159</v>
      </c>
    </row>
    <row r="75" spans="1:12" ht="15.75" customHeight="1" x14ac:dyDescent="0.25">
      <c r="A75" s="23"/>
      <c r="B75" s="15"/>
      <c r="C75" s="11"/>
      <c r="D75" s="7" t="s">
        <v>28</v>
      </c>
      <c r="E75" s="39" t="s">
        <v>95</v>
      </c>
      <c r="F75" s="40">
        <v>200</v>
      </c>
      <c r="G75" s="40">
        <v>1</v>
      </c>
      <c r="H75" s="40">
        <v>0.2</v>
      </c>
      <c r="I75" s="40">
        <v>20.2</v>
      </c>
      <c r="J75" s="40">
        <v>86.6</v>
      </c>
      <c r="K75" s="41">
        <v>389</v>
      </c>
      <c r="L75" s="40" t="s">
        <v>150</v>
      </c>
    </row>
    <row r="76" spans="1:12" ht="15.75" customHeight="1" x14ac:dyDescent="0.25">
      <c r="A76" s="23"/>
      <c r="B76" s="15"/>
      <c r="C76" s="11"/>
      <c r="D76" s="7" t="s">
        <v>29</v>
      </c>
      <c r="E76" s="39"/>
      <c r="F76" s="40">
        <v>50</v>
      </c>
      <c r="G76" s="40">
        <v>3.36</v>
      </c>
      <c r="H76" s="40">
        <v>0.66</v>
      </c>
      <c r="I76" s="40">
        <v>1.44</v>
      </c>
      <c r="J76" s="40">
        <v>137.94</v>
      </c>
      <c r="K76" s="41" t="s">
        <v>45</v>
      </c>
      <c r="L76" s="49" t="s">
        <v>137</v>
      </c>
    </row>
    <row r="77" spans="1:12" ht="15.75" customHeight="1" x14ac:dyDescent="0.25">
      <c r="A77" s="23"/>
      <c r="B77" s="15"/>
      <c r="C77" s="11"/>
      <c r="D77" s="7" t="s">
        <v>30</v>
      </c>
      <c r="E77" s="39" t="s">
        <v>96</v>
      </c>
      <c r="F77" s="40">
        <v>32</v>
      </c>
      <c r="G77" s="40">
        <v>1.7</v>
      </c>
      <c r="H77" s="40">
        <v>2.2599999999999998</v>
      </c>
      <c r="I77" s="40">
        <v>3.08</v>
      </c>
      <c r="J77" s="40">
        <v>82.9</v>
      </c>
      <c r="K77" s="41">
        <v>452</v>
      </c>
      <c r="L77" s="40" t="s">
        <v>160</v>
      </c>
    </row>
    <row r="78" spans="1:12" ht="15.75" customHeight="1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customHeight="1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customHeight="1" x14ac:dyDescent="0.25">
      <c r="A80" s="24"/>
      <c r="B80" s="17"/>
      <c r="C80" s="8"/>
      <c r="D80" s="18" t="s">
        <v>31</v>
      </c>
      <c r="E80" s="9"/>
      <c r="F80" s="19">
        <v>872</v>
      </c>
      <c r="G80" s="19">
        <v>27.29</v>
      </c>
      <c r="H80" s="19">
        <v>95.2</v>
      </c>
      <c r="I80" s="19">
        <v>95.1</v>
      </c>
      <c r="J80" s="19">
        <v>830.75</v>
      </c>
      <c r="K80" s="25"/>
      <c r="L80" s="19" t="s">
        <v>161</v>
      </c>
    </row>
    <row r="81" spans="1:13" ht="15.75" customHeight="1" thickBot="1" x14ac:dyDescent="0.25">
      <c r="A81" s="27">
        <f>A63</f>
        <v>1</v>
      </c>
      <c r="B81" s="28">
        <f>B63</f>
        <v>4</v>
      </c>
      <c r="C81" s="51" t="s">
        <v>4</v>
      </c>
      <c r="D81" s="53"/>
      <c r="E81" s="29"/>
      <c r="F81" s="30">
        <f>F70+F80</f>
        <v>1324</v>
      </c>
      <c r="G81" s="30">
        <f t="shared" ref="G81:J81" si="10">G70+G80</f>
        <v>54.629999999999995</v>
      </c>
      <c r="H81" s="30">
        <f t="shared" si="10"/>
        <v>114.83</v>
      </c>
      <c r="I81" s="30">
        <f t="shared" si="10"/>
        <v>146.43</v>
      </c>
      <c r="J81" s="30">
        <f t="shared" si="10"/>
        <v>1325.23</v>
      </c>
      <c r="K81" s="30"/>
      <c r="L81" s="30" t="s">
        <v>162</v>
      </c>
    </row>
    <row r="82" spans="1:13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6" t="s">
        <v>54</v>
      </c>
      <c r="F82" s="37" t="s">
        <v>40</v>
      </c>
      <c r="G82" s="37">
        <v>6</v>
      </c>
      <c r="H82" s="37">
        <v>10.85</v>
      </c>
      <c r="I82" s="37">
        <v>42.95</v>
      </c>
      <c r="J82" s="37">
        <v>294</v>
      </c>
      <c r="K82" s="38">
        <v>174</v>
      </c>
      <c r="L82" s="37" t="s">
        <v>128</v>
      </c>
    </row>
    <row r="83" spans="1:13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3" ht="15" x14ac:dyDescent="0.25">
      <c r="A84" s="23"/>
      <c r="B84" s="15"/>
      <c r="C84" s="11"/>
      <c r="D84" s="7" t="s">
        <v>20</v>
      </c>
      <c r="E84" s="39" t="s">
        <v>55</v>
      </c>
      <c r="F84" s="40">
        <v>200</v>
      </c>
      <c r="G84" s="40">
        <v>3.6</v>
      </c>
      <c r="H84" s="40">
        <v>2.67</v>
      </c>
      <c r="I84" s="40">
        <v>28.27</v>
      </c>
      <c r="J84" s="40">
        <v>155.19999999999999</v>
      </c>
      <c r="K84" s="41">
        <v>379</v>
      </c>
      <c r="L84" s="49" t="s">
        <v>163</v>
      </c>
    </row>
    <row r="85" spans="1:13" ht="15" x14ac:dyDescent="0.25">
      <c r="A85" s="23"/>
      <c r="B85" s="15"/>
      <c r="C85" s="11"/>
      <c r="D85" s="7" t="s">
        <v>21</v>
      </c>
      <c r="E85" s="39" t="s">
        <v>41</v>
      </c>
      <c r="F85" s="40" t="s">
        <v>42</v>
      </c>
      <c r="G85" s="40">
        <v>5.8</v>
      </c>
      <c r="H85" s="40">
        <v>8.3000000000000007</v>
      </c>
      <c r="I85" s="40">
        <v>14.83</v>
      </c>
      <c r="J85" s="40">
        <v>157</v>
      </c>
      <c r="K85" s="41">
        <v>3</v>
      </c>
      <c r="L85" s="49" t="s">
        <v>136</v>
      </c>
    </row>
    <row r="86" spans="1:13" ht="15" x14ac:dyDescent="0.25">
      <c r="A86" s="23"/>
      <c r="B86" s="15"/>
      <c r="C86" s="11"/>
      <c r="D86" s="7" t="s">
        <v>22</v>
      </c>
      <c r="E86" s="39" t="s">
        <v>56</v>
      </c>
      <c r="F86" s="40">
        <v>100</v>
      </c>
      <c r="G86" s="40">
        <v>0.6</v>
      </c>
      <c r="H86" s="40">
        <v>0.6</v>
      </c>
      <c r="I86" s="40">
        <v>13.5</v>
      </c>
      <c r="J86" s="40">
        <v>66.599999999999994</v>
      </c>
      <c r="K86" s="41">
        <v>338</v>
      </c>
      <c r="L86" s="40" t="s">
        <v>155</v>
      </c>
    </row>
    <row r="87" spans="1:13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3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3" ht="15" x14ac:dyDescent="0.25">
      <c r="A89" s="24"/>
      <c r="B89" s="17"/>
      <c r="C89" s="8"/>
      <c r="D89" s="18" t="s">
        <v>31</v>
      </c>
      <c r="E89" s="9"/>
      <c r="F89" s="19">
        <v>545</v>
      </c>
      <c r="G89" s="19">
        <f t="shared" ref="G89:J89" si="11">SUM(G82:G88)</f>
        <v>15.999999999999998</v>
      </c>
      <c r="H89" s="19">
        <f t="shared" si="11"/>
        <v>22.42</v>
      </c>
      <c r="I89" s="19">
        <f t="shared" si="11"/>
        <v>99.55</v>
      </c>
      <c r="J89" s="19">
        <f t="shared" si="11"/>
        <v>672.80000000000007</v>
      </c>
      <c r="K89" s="25"/>
      <c r="L89" s="19" t="s">
        <v>164</v>
      </c>
    </row>
    <row r="90" spans="1:13" ht="15" x14ac:dyDescent="0.25">
      <c r="A90" s="26"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  <c r="M90" s="2">
        <v>1</v>
      </c>
    </row>
    <row r="91" spans="1:13" ht="15" x14ac:dyDescent="0.25">
      <c r="A91" s="23"/>
      <c r="B91" s="15"/>
      <c r="C91" s="11"/>
      <c r="D91" s="7" t="s">
        <v>25</v>
      </c>
      <c r="E91" s="39" t="s">
        <v>57</v>
      </c>
      <c r="F91" s="40">
        <v>250</v>
      </c>
      <c r="G91" s="40">
        <v>5.88</v>
      </c>
      <c r="H91" s="40">
        <v>6.39</v>
      </c>
      <c r="I91" s="40">
        <v>3.93</v>
      </c>
      <c r="J91" s="40">
        <v>173.31</v>
      </c>
      <c r="K91" s="41">
        <v>102</v>
      </c>
      <c r="L91" s="49" t="s">
        <v>165</v>
      </c>
    </row>
    <row r="92" spans="1:13" ht="15" x14ac:dyDescent="0.25">
      <c r="A92" s="23"/>
      <c r="B92" s="15"/>
      <c r="C92" s="11"/>
      <c r="D92" s="7" t="s">
        <v>26</v>
      </c>
      <c r="E92" s="39" t="s">
        <v>58</v>
      </c>
      <c r="F92" s="40" t="s">
        <v>50</v>
      </c>
      <c r="G92" s="40">
        <v>9.8699999999999992</v>
      </c>
      <c r="H92" s="40">
        <v>17.329999999999998</v>
      </c>
      <c r="I92" s="40">
        <v>8.8000000000000007</v>
      </c>
      <c r="J92" s="40">
        <v>230.67</v>
      </c>
      <c r="K92" s="41">
        <v>267</v>
      </c>
      <c r="L92" s="40" t="s">
        <v>166</v>
      </c>
    </row>
    <row r="93" spans="1:13" ht="15" x14ac:dyDescent="0.25">
      <c r="A93" s="23"/>
      <c r="B93" s="15"/>
      <c r="C93" s="11"/>
      <c r="D93" s="7" t="s">
        <v>27</v>
      </c>
      <c r="E93" s="39" t="s">
        <v>59</v>
      </c>
      <c r="F93" s="40">
        <v>200</v>
      </c>
      <c r="G93" s="40">
        <v>11.4</v>
      </c>
      <c r="H93" s="40">
        <v>5.64</v>
      </c>
      <c r="I93" s="40">
        <v>54.9</v>
      </c>
      <c r="J93" s="40">
        <v>198.74</v>
      </c>
      <c r="K93" s="41">
        <v>165</v>
      </c>
      <c r="L93" s="49" t="s">
        <v>167</v>
      </c>
    </row>
    <row r="94" spans="1:13" ht="15" x14ac:dyDescent="0.25">
      <c r="A94" s="23"/>
      <c r="B94" s="15"/>
      <c r="C94" s="11"/>
      <c r="D94" s="7" t="s">
        <v>28</v>
      </c>
      <c r="E94" s="39" t="s">
        <v>60</v>
      </c>
      <c r="F94" s="40">
        <v>200</v>
      </c>
      <c r="G94" s="40">
        <v>0.16</v>
      </c>
      <c r="H94" s="40">
        <v>0.16</v>
      </c>
      <c r="I94" s="40">
        <v>23.56</v>
      </c>
      <c r="J94" s="40">
        <v>97.6</v>
      </c>
      <c r="K94" s="41">
        <v>342</v>
      </c>
      <c r="L94" s="49" t="s">
        <v>168</v>
      </c>
    </row>
    <row r="95" spans="1:13" ht="15" x14ac:dyDescent="0.25">
      <c r="A95" s="23"/>
      <c r="B95" s="15"/>
      <c r="C95" s="11"/>
      <c r="D95" s="7" t="s">
        <v>29</v>
      </c>
      <c r="E95" s="39"/>
      <c r="F95" s="40">
        <v>50</v>
      </c>
      <c r="G95" s="40">
        <v>3.36</v>
      </c>
      <c r="H95" s="40">
        <v>0.66</v>
      </c>
      <c r="I95" s="40">
        <v>1.44</v>
      </c>
      <c r="J95" s="40">
        <v>137.94</v>
      </c>
      <c r="K95" s="41" t="s">
        <v>45</v>
      </c>
      <c r="L95" s="49" t="s">
        <v>137</v>
      </c>
    </row>
    <row r="96" spans="1:13" ht="15" x14ac:dyDescent="0.2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18" t="s">
        <v>31</v>
      </c>
      <c r="E98" s="9"/>
      <c r="F98" s="19">
        <v>830</v>
      </c>
      <c r="G98" s="19">
        <v>30.67</v>
      </c>
      <c r="H98" s="19">
        <v>54.36</v>
      </c>
      <c r="I98" s="19">
        <v>92.63</v>
      </c>
      <c r="J98" s="19">
        <v>838.26</v>
      </c>
      <c r="K98" s="25"/>
      <c r="L98" s="19" t="s">
        <v>169</v>
      </c>
    </row>
    <row r="99" spans="1:12" ht="15.75" customHeight="1" thickBot="1" x14ac:dyDescent="0.25">
      <c r="A99" s="27"/>
      <c r="B99" s="28"/>
      <c r="C99" s="51"/>
      <c r="D99" s="52"/>
      <c r="E99" s="29"/>
      <c r="F99" s="30"/>
      <c r="G99" s="30"/>
      <c r="H99" s="30"/>
      <c r="I99" s="30"/>
      <c r="J99" s="30"/>
      <c r="K99" s="30"/>
      <c r="L99" s="30"/>
    </row>
    <row r="100" spans="1:12" ht="15.75" customHeight="1" thickBot="1" x14ac:dyDescent="0.25">
      <c r="A100" s="27">
        <f>A82</f>
        <v>1</v>
      </c>
      <c r="B100" s="28">
        <f>B82</f>
        <v>5</v>
      </c>
      <c r="C100" s="51" t="s">
        <v>4</v>
      </c>
      <c r="D100" s="53"/>
      <c r="E100" s="29"/>
      <c r="F100" s="30">
        <f>F89+F99</f>
        <v>545</v>
      </c>
      <c r="G100" s="30">
        <f>G89+G99</f>
        <v>15.999999999999998</v>
      </c>
      <c r="H100" s="30">
        <f>H89+H99</f>
        <v>22.42</v>
      </c>
      <c r="I100" s="30">
        <f>I89+I99</f>
        <v>99.55</v>
      </c>
      <c r="J100" s="30">
        <f>J89+J99</f>
        <v>672.80000000000007</v>
      </c>
      <c r="K100" s="30"/>
      <c r="L100" s="30" t="s">
        <v>170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6" t="s">
        <v>112</v>
      </c>
      <c r="F101" s="37">
        <v>200</v>
      </c>
      <c r="G101" s="37">
        <v>5.4</v>
      </c>
      <c r="H101" s="37">
        <v>6.77</v>
      </c>
      <c r="I101" s="37">
        <v>42.56</v>
      </c>
      <c r="J101" s="37">
        <v>253</v>
      </c>
      <c r="K101" s="38">
        <v>192</v>
      </c>
      <c r="L101" s="37" t="s">
        <v>171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20</v>
      </c>
      <c r="E103" s="39" t="s">
        <v>113</v>
      </c>
      <c r="F103" s="40">
        <v>200</v>
      </c>
      <c r="G103" s="40">
        <v>0.63</v>
      </c>
      <c r="H103" s="40"/>
      <c r="I103" s="40">
        <v>9.67</v>
      </c>
      <c r="J103" s="40">
        <v>41.6</v>
      </c>
      <c r="K103" s="41">
        <v>377</v>
      </c>
      <c r="L103" s="49" t="s">
        <v>145</v>
      </c>
    </row>
    <row r="104" spans="1:12" ht="15" x14ac:dyDescent="0.25">
      <c r="A104" s="23"/>
      <c r="B104" s="15"/>
      <c r="C104" s="11"/>
      <c r="D104" s="7" t="s">
        <v>21</v>
      </c>
      <c r="E104" s="39" t="s">
        <v>75</v>
      </c>
      <c r="F104" s="40" t="s">
        <v>76</v>
      </c>
      <c r="G104" s="40">
        <v>5.8</v>
      </c>
      <c r="H104" s="40">
        <v>8.3000000000000007</v>
      </c>
      <c r="I104" s="40">
        <v>14.83</v>
      </c>
      <c r="J104" s="40">
        <v>157</v>
      </c>
      <c r="K104" s="41">
        <v>3</v>
      </c>
      <c r="L104" s="40" t="s">
        <v>154</v>
      </c>
    </row>
    <row r="105" spans="1:12" ht="15" x14ac:dyDescent="0.25">
      <c r="A105" s="23"/>
      <c r="B105" s="15"/>
      <c r="C105" s="11"/>
      <c r="D105" s="7" t="s">
        <v>22</v>
      </c>
      <c r="E105" s="39" t="s">
        <v>71</v>
      </c>
      <c r="F105" s="40">
        <v>100</v>
      </c>
      <c r="G105" s="40">
        <v>0.6</v>
      </c>
      <c r="H105" s="40">
        <v>0.6</v>
      </c>
      <c r="I105" s="40">
        <v>13.5</v>
      </c>
      <c r="J105" s="40">
        <v>66.599999999999994</v>
      </c>
      <c r="K105" s="41">
        <v>338</v>
      </c>
      <c r="L105" s="40" t="s">
        <v>155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v>452</v>
      </c>
      <c r="G108" s="19">
        <v>27.34</v>
      </c>
      <c r="H108" s="19">
        <v>19.63</v>
      </c>
      <c r="I108" s="19">
        <v>51.33</v>
      </c>
      <c r="J108" s="19">
        <v>494.48</v>
      </c>
      <c r="K108" s="25"/>
      <c r="L108" s="19" t="s">
        <v>172</v>
      </c>
    </row>
    <row r="109" spans="1:12" ht="15" x14ac:dyDescent="0.25">
      <c r="A109" s="26">
        <v>2</v>
      </c>
      <c r="B109" s="13">
        <f>B101</f>
        <v>1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39" t="s">
        <v>114</v>
      </c>
      <c r="F110" s="40" t="s">
        <v>47</v>
      </c>
      <c r="G110" s="40">
        <v>1.8</v>
      </c>
      <c r="H110" s="40">
        <v>4.9800000000000004</v>
      </c>
      <c r="I110" s="40">
        <v>4.68</v>
      </c>
      <c r="J110" s="40">
        <v>84.48</v>
      </c>
      <c r="K110" s="41">
        <v>88</v>
      </c>
      <c r="L110" s="40" t="s">
        <v>138</v>
      </c>
    </row>
    <row r="111" spans="1:12" ht="15" x14ac:dyDescent="0.25">
      <c r="A111" s="23"/>
      <c r="B111" s="15"/>
      <c r="C111" s="11"/>
      <c r="D111" s="7" t="s">
        <v>26</v>
      </c>
      <c r="E111" s="39" t="s">
        <v>115</v>
      </c>
      <c r="F111" s="40">
        <v>100</v>
      </c>
      <c r="G111" s="40">
        <v>7.28</v>
      </c>
      <c r="H111" s="40">
        <v>12.52</v>
      </c>
      <c r="I111" s="40">
        <v>53.92</v>
      </c>
      <c r="J111" s="40">
        <v>358</v>
      </c>
      <c r="K111" s="41">
        <v>454</v>
      </c>
      <c r="L111" s="40">
        <v>28.72</v>
      </c>
    </row>
    <row r="112" spans="1:12" ht="15" x14ac:dyDescent="0.25">
      <c r="A112" s="23"/>
      <c r="B112" s="15"/>
      <c r="C112" s="11"/>
      <c r="D112" s="7" t="s">
        <v>27</v>
      </c>
      <c r="E112" s="39" t="s">
        <v>53</v>
      </c>
      <c r="F112" s="40">
        <v>200</v>
      </c>
      <c r="G112" s="40">
        <v>4.0999999999999996</v>
      </c>
      <c r="H112" s="40">
        <v>3.1</v>
      </c>
      <c r="I112" s="40">
        <v>1.9</v>
      </c>
      <c r="J112" s="40">
        <v>146.30000000000001</v>
      </c>
      <c r="K112" s="41">
        <v>312</v>
      </c>
      <c r="L112" s="49" t="s">
        <v>173</v>
      </c>
    </row>
    <row r="113" spans="1:12" ht="15" x14ac:dyDescent="0.25">
      <c r="A113" s="23"/>
      <c r="B113" s="15"/>
      <c r="C113" s="11"/>
      <c r="D113" s="7" t="s">
        <v>28</v>
      </c>
      <c r="E113" s="39" t="s">
        <v>95</v>
      </c>
      <c r="F113" s="40">
        <v>200</v>
      </c>
      <c r="G113" s="40">
        <v>1</v>
      </c>
      <c r="H113" s="40">
        <v>0.2</v>
      </c>
      <c r="I113" s="40">
        <v>20.2</v>
      </c>
      <c r="J113" s="40">
        <v>86.6</v>
      </c>
      <c r="K113" s="41">
        <v>389</v>
      </c>
      <c r="L113" s="40" t="s">
        <v>150</v>
      </c>
    </row>
    <row r="114" spans="1:12" ht="15" x14ac:dyDescent="0.25">
      <c r="A114" s="23"/>
      <c r="B114" s="15"/>
      <c r="C114" s="11"/>
      <c r="D114" s="7" t="s">
        <v>29</v>
      </c>
      <c r="E114" s="39"/>
      <c r="F114" s="40">
        <v>50</v>
      </c>
      <c r="G114" s="40">
        <v>3.36</v>
      </c>
      <c r="H114" s="40">
        <v>0.66</v>
      </c>
      <c r="I114" s="40">
        <v>1.44</v>
      </c>
      <c r="J114" s="40">
        <v>137.94</v>
      </c>
      <c r="K114" s="41" t="s">
        <v>45</v>
      </c>
      <c r="L114" s="49" t="s">
        <v>137</v>
      </c>
    </row>
    <row r="115" spans="1:12" ht="15" x14ac:dyDescent="0.25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v>872</v>
      </c>
      <c r="G118" s="19">
        <v>27.29</v>
      </c>
      <c r="H118" s="19">
        <v>95.2</v>
      </c>
      <c r="I118" s="19">
        <v>95.1</v>
      </c>
      <c r="J118" s="19">
        <v>830.75</v>
      </c>
      <c r="K118" s="25"/>
      <c r="L118" s="19" t="s">
        <v>174</v>
      </c>
    </row>
    <row r="119" spans="1:12" ht="15" x14ac:dyDescent="0.2">
      <c r="A119" s="27">
        <f>A101</f>
        <v>2</v>
      </c>
      <c r="B119" s="28">
        <f>B101</f>
        <v>1</v>
      </c>
      <c r="C119" s="51" t="s">
        <v>4</v>
      </c>
      <c r="D119" s="53"/>
      <c r="E119" s="29"/>
      <c r="F119" s="30">
        <f>F108+F118</f>
        <v>1324</v>
      </c>
      <c r="G119" s="30">
        <f t="shared" ref="G119" si="12">G108+G118</f>
        <v>54.629999999999995</v>
      </c>
      <c r="H119" s="30">
        <f t="shared" ref="H119" si="13">H108+H118</f>
        <v>114.83</v>
      </c>
      <c r="I119" s="30">
        <f t="shared" ref="I119" si="14">I108+I118</f>
        <v>146.43</v>
      </c>
      <c r="J119" s="30">
        <f t="shared" ref="J119" si="15">J108+J118</f>
        <v>1325.23</v>
      </c>
      <c r="K119" s="30"/>
      <c r="L119" s="30" t="s">
        <v>175</v>
      </c>
    </row>
    <row r="120" spans="1:12" ht="15" x14ac:dyDescent="0.25">
      <c r="A120" s="14">
        <v>2</v>
      </c>
      <c r="B120" s="15">
        <v>3</v>
      </c>
      <c r="C120" s="22" t="s">
        <v>18</v>
      </c>
      <c r="D120" s="5" t="s">
        <v>19</v>
      </c>
      <c r="E120" s="36" t="s">
        <v>176</v>
      </c>
      <c r="F120" s="37" t="s">
        <v>40</v>
      </c>
      <c r="G120" s="37">
        <v>7.3</v>
      </c>
      <c r="H120" s="37">
        <v>4.5999999999999996</v>
      </c>
      <c r="I120" s="37">
        <v>38.270000000000003</v>
      </c>
      <c r="J120" s="37">
        <v>220.98</v>
      </c>
      <c r="K120" s="38">
        <v>182</v>
      </c>
      <c r="L120" s="37" t="s">
        <v>177</v>
      </c>
    </row>
    <row r="121" spans="1:12" ht="15" x14ac:dyDescent="0.25">
      <c r="A121" s="14"/>
      <c r="B121" s="15"/>
      <c r="C121" s="11"/>
      <c r="D121" s="6"/>
      <c r="E121" s="39" t="s">
        <v>44</v>
      </c>
      <c r="F121" s="40">
        <v>30</v>
      </c>
      <c r="G121" s="40">
        <v>4.6399999999999997</v>
      </c>
      <c r="H121" s="40">
        <v>5.9</v>
      </c>
      <c r="I121" s="40"/>
      <c r="J121" s="40">
        <v>71.66</v>
      </c>
      <c r="K121" s="41">
        <v>15</v>
      </c>
      <c r="L121" s="49" t="s">
        <v>134</v>
      </c>
    </row>
    <row r="122" spans="1:12" ht="15" x14ac:dyDescent="0.25">
      <c r="A122" s="14"/>
      <c r="B122" s="15"/>
      <c r="C122" s="11"/>
      <c r="D122" s="7" t="s">
        <v>20</v>
      </c>
      <c r="E122" s="39" t="s">
        <v>65</v>
      </c>
      <c r="F122" s="40">
        <v>200</v>
      </c>
      <c r="G122" s="40">
        <v>3.6</v>
      </c>
      <c r="H122" s="40">
        <v>2.67</v>
      </c>
      <c r="I122" s="40">
        <v>29.2</v>
      </c>
      <c r="J122" s="40">
        <v>155.19999999999999</v>
      </c>
      <c r="K122" s="41">
        <v>379</v>
      </c>
      <c r="L122" s="49" t="s">
        <v>163</v>
      </c>
    </row>
    <row r="123" spans="1:12" ht="15" x14ac:dyDescent="0.25">
      <c r="A123" s="14"/>
      <c r="B123" s="15"/>
      <c r="C123" s="11"/>
      <c r="D123" s="7" t="s">
        <v>21</v>
      </c>
      <c r="E123" s="39" t="s">
        <v>79</v>
      </c>
      <c r="F123" s="40" t="s">
        <v>42</v>
      </c>
      <c r="G123" s="40">
        <v>5.8</v>
      </c>
      <c r="H123" s="40">
        <v>8.3000000000000007</v>
      </c>
      <c r="I123" s="40">
        <v>14.83</v>
      </c>
      <c r="J123" s="40">
        <v>157</v>
      </c>
      <c r="K123" s="41">
        <v>3</v>
      </c>
      <c r="L123" s="49" t="s">
        <v>136</v>
      </c>
    </row>
    <row r="124" spans="1:12" ht="15" x14ac:dyDescent="0.25">
      <c r="A124" s="14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v>665</v>
      </c>
      <c r="G127" s="19">
        <f t="shared" ref="G127:J127" si="16">SUM(G120:G126)</f>
        <v>21.34</v>
      </c>
      <c r="H127" s="19">
        <f t="shared" si="16"/>
        <v>21.47</v>
      </c>
      <c r="I127" s="19">
        <f t="shared" si="16"/>
        <v>82.3</v>
      </c>
      <c r="J127" s="19">
        <f t="shared" si="16"/>
        <v>604.83999999999992</v>
      </c>
      <c r="K127" s="25"/>
      <c r="L127" s="19" t="s">
        <v>178</v>
      </c>
    </row>
    <row r="128" spans="1:12" ht="15" x14ac:dyDescent="0.25">
      <c r="A128" s="13">
        <v>2</v>
      </c>
      <c r="B128" s="13">
        <v>3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39" t="s">
        <v>97</v>
      </c>
      <c r="F129" s="40">
        <v>250</v>
      </c>
      <c r="G129" s="40">
        <v>2.7</v>
      </c>
      <c r="H129" s="40">
        <v>2.78</v>
      </c>
      <c r="I129" s="40">
        <v>3.88</v>
      </c>
      <c r="J129" s="40">
        <v>90.68</v>
      </c>
      <c r="K129" s="41">
        <v>98</v>
      </c>
      <c r="L129" s="49" t="s">
        <v>179</v>
      </c>
    </row>
    <row r="130" spans="1:12" ht="15" x14ac:dyDescent="0.25">
      <c r="A130" s="14"/>
      <c r="B130" s="15"/>
      <c r="C130" s="11"/>
      <c r="D130" s="7" t="s">
        <v>26</v>
      </c>
      <c r="E130" s="39" t="s">
        <v>66</v>
      </c>
      <c r="F130" s="40" t="s">
        <v>50</v>
      </c>
      <c r="G130" s="40">
        <v>7.76</v>
      </c>
      <c r="H130" s="40">
        <v>5.89</v>
      </c>
      <c r="I130" s="40">
        <v>8.0399999999999991</v>
      </c>
      <c r="J130" s="40">
        <v>115.84</v>
      </c>
      <c r="K130" s="41">
        <v>287</v>
      </c>
      <c r="L130" s="40" t="s">
        <v>180</v>
      </c>
    </row>
    <row r="131" spans="1:12" ht="15" x14ac:dyDescent="0.25">
      <c r="A131" s="14"/>
      <c r="B131" s="15"/>
      <c r="C131" s="11"/>
      <c r="D131" s="7" t="s">
        <v>27</v>
      </c>
      <c r="E131" s="39" t="s">
        <v>61</v>
      </c>
      <c r="F131" s="40">
        <v>200</v>
      </c>
      <c r="G131" s="40">
        <v>4.8899999999999997</v>
      </c>
      <c r="H131" s="40">
        <v>7.23</v>
      </c>
      <c r="I131" s="40">
        <v>48.89</v>
      </c>
      <c r="J131" s="40">
        <v>280.14999999999998</v>
      </c>
      <c r="K131" s="41">
        <v>304</v>
      </c>
      <c r="L131" s="40" t="s">
        <v>140</v>
      </c>
    </row>
    <row r="132" spans="1:12" ht="15" x14ac:dyDescent="0.25">
      <c r="A132" s="14"/>
      <c r="B132" s="15"/>
      <c r="C132" s="11"/>
      <c r="D132" s="7" t="s">
        <v>28</v>
      </c>
      <c r="E132" s="39" t="s">
        <v>67</v>
      </c>
      <c r="F132" s="40">
        <v>200</v>
      </c>
      <c r="G132" s="40">
        <v>1.2</v>
      </c>
      <c r="H132" s="40"/>
      <c r="I132" s="40">
        <v>13.8</v>
      </c>
      <c r="J132" s="40">
        <v>60</v>
      </c>
      <c r="K132" s="41">
        <v>389</v>
      </c>
      <c r="L132" s="49" t="s">
        <v>181</v>
      </c>
    </row>
    <row r="133" spans="1:12" ht="15" x14ac:dyDescent="0.25">
      <c r="A133" s="14"/>
      <c r="B133" s="15"/>
      <c r="C133" s="11"/>
      <c r="D133" s="7" t="s">
        <v>29</v>
      </c>
      <c r="E133" s="39"/>
      <c r="F133" s="40">
        <v>50</v>
      </c>
      <c r="G133" s="40">
        <v>3.36</v>
      </c>
      <c r="H133" s="40">
        <v>0.66</v>
      </c>
      <c r="I133" s="40">
        <v>1.44</v>
      </c>
      <c r="J133" s="40">
        <v>137.94</v>
      </c>
      <c r="K133" s="41" t="s">
        <v>63</v>
      </c>
      <c r="L133" s="49" t="s">
        <v>137</v>
      </c>
    </row>
    <row r="134" spans="1:12" ht="15" x14ac:dyDescent="0.25">
      <c r="A134" s="14"/>
      <c r="B134" s="15"/>
      <c r="C134" s="11"/>
      <c r="D134" s="7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700</v>
      </c>
      <c r="G137" s="19">
        <f t="shared" ref="G137:J137" si="17">SUM(G128:G136)</f>
        <v>19.91</v>
      </c>
      <c r="H137" s="19">
        <f t="shared" si="17"/>
        <v>16.559999999999999</v>
      </c>
      <c r="I137" s="19">
        <f t="shared" si="17"/>
        <v>76.05</v>
      </c>
      <c r="J137" s="19">
        <f t="shared" si="17"/>
        <v>684.6099999999999</v>
      </c>
      <c r="K137" s="25"/>
      <c r="L137" s="19" t="s">
        <v>182</v>
      </c>
    </row>
    <row r="138" spans="1:12" ht="15" x14ac:dyDescent="0.2">
      <c r="A138" s="31">
        <f>A120</f>
        <v>2</v>
      </c>
      <c r="B138" s="31">
        <f>B120</f>
        <v>3</v>
      </c>
      <c r="C138" s="51" t="s">
        <v>4</v>
      </c>
      <c r="D138" s="53"/>
      <c r="E138" s="29"/>
      <c r="F138" s="30">
        <f>F127+F137</f>
        <v>1365</v>
      </c>
      <c r="G138" s="30">
        <f t="shared" ref="G138" si="18">G127+G137</f>
        <v>41.25</v>
      </c>
      <c r="H138" s="30">
        <f t="shared" ref="H138" si="19">H127+H137</f>
        <v>38.03</v>
      </c>
      <c r="I138" s="30">
        <f t="shared" ref="I138" si="20">I127+I137</f>
        <v>158.35</v>
      </c>
      <c r="J138" s="30">
        <f t="shared" ref="J138" si="21">J127+J137</f>
        <v>1289.4499999999998</v>
      </c>
      <c r="K138" s="30"/>
      <c r="L138" s="30" t="s">
        <v>183</v>
      </c>
    </row>
    <row r="139" spans="1:12" ht="15" x14ac:dyDescent="0.25">
      <c r="A139" s="20">
        <v>2</v>
      </c>
      <c r="B139" s="21">
        <v>5</v>
      </c>
      <c r="C139" s="22" t="s">
        <v>18</v>
      </c>
      <c r="D139" s="5" t="s">
        <v>19</v>
      </c>
      <c r="E139" s="36" t="s">
        <v>98</v>
      </c>
      <c r="F139" s="37" t="s">
        <v>99</v>
      </c>
      <c r="G139" s="37">
        <v>21.68</v>
      </c>
      <c r="H139" s="37">
        <v>17.940000000000001</v>
      </c>
      <c r="I139" s="37">
        <v>34.28</v>
      </c>
      <c r="J139" s="37">
        <v>386</v>
      </c>
      <c r="K139" s="38">
        <v>219</v>
      </c>
      <c r="L139" s="37">
        <v>33.31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20</v>
      </c>
      <c r="E141" s="39" t="s">
        <v>100</v>
      </c>
      <c r="F141" s="40">
        <v>200</v>
      </c>
      <c r="G141" s="40">
        <v>0.53</v>
      </c>
      <c r="H141" s="40"/>
      <c r="I141" s="40">
        <v>9.67</v>
      </c>
      <c r="J141" s="40">
        <v>41.6</v>
      </c>
      <c r="K141" s="41">
        <v>377</v>
      </c>
      <c r="L141" s="49" t="s">
        <v>145</v>
      </c>
    </row>
    <row r="142" spans="1:12" ht="15.75" customHeight="1" x14ac:dyDescent="0.25">
      <c r="A142" s="23"/>
      <c r="B142" s="15"/>
      <c r="C142" s="11"/>
      <c r="D142" s="7" t="s">
        <v>21</v>
      </c>
      <c r="E142" s="39" t="s">
        <v>116</v>
      </c>
      <c r="F142" s="40">
        <v>19</v>
      </c>
      <c r="G142" s="40"/>
      <c r="H142" s="40"/>
      <c r="I142" s="40"/>
      <c r="J142" s="40"/>
      <c r="K142" s="41"/>
      <c r="L142" s="40">
        <v>21</v>
      </c>
    </row>
    <row r="143" spans="1:12" ht="15" x14ac:dyDescent="0.2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v>445</v>
      </c>
      <c r="G146" s="19">
        <f t="shared" ref="G146:J146" si="22">SUM(G139:G145)</f>
        <v>22.21</v>
      </c>
      <c r="H146" s="19">
        <f t="shared" si="22"/>
        <v>17.940000000000001</v>
      </c>
      <c r="I146" s="19">
        <f t="shared" si="22"/>
        <v>43.95</v>
      </c>
      <c r="J146" s="19">
        <f t="shared" si="22"/>
        <v>427.6</v>
      </c>
      <c r="K146" s="25"/>
      <c r="L146" s="19" t="s">
        <v>184</v>
      </c>
    </row>
    <row r="147" spans="1:12" ht="15" x14ac:dyDescent="0.25">
      <c r="A147" s="26">
        <v>2</v>
      </c>
      <c r="B147" s="13">
        <f>B139</f>
        <v>5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39" t="s">
        <v>64</v>
      </c>
      <c r="F148" s="40">
        <v>250</v>
      </c>
      <c r="G148" s="40">
        <v>10.45</v>
      </c>
      <c r="H148" s="40">
        <v>3.05</v>
      </c>
      <c r="I148" s="40">
        <v>17.47</v>
      </c>
      <c r="J148" s="40">
        <v>139.16</v>
      </c>
      <c r="K148" s="41">
        <v>180</v>
      </c>
      <c r="L148" s="40">
        <v>13.59</v>
      </c>
    </row>
    <row r="149" spans="1:12" ht="15" x14ac:dyDescent="0.25">
      <c r="A149" s="23"/>
      <c r="B149" s="15"/>
      <c r="C149" s="11"/>
      <c r="D149" s="7" t="s">
        <v>26</v>
      </c>
      <c r="E149" s="39" t="s">
        <v>102</v>
      </c>
      <c r="F149" s="40" t="s">
        <v>50</v>
      </c>
      <c r="G149" s="40">
        <v>10.93</v>
      </c>
      <c r="H149" s="40">
        <v>10.47</v>
      </c>
      <c r="I149" s="40">
        <v>3.21</v>
      </c>
      <c r="J149" s="40">
        <v>150</v>
      </c>
      <c r="K149" s="41">
        <v>290</v>
      </c>
      <c r="L149" s="40" t="s">
        <v>158</v>
      </c>
    </row>
    <row r="150" spans="1:12" ht="15" x14ac:dyDescent="0.25">
      <c r="A150" s="23"/>
      <c r="B150" s="15"/>
      <c r="C150" s="11"/>
      <c r="D150" s="7" t="s">
        <v>27</v>
      </c>
      <c r="E150" s="39" t="s">
        <v>103</v>
      </c>
      <c r="F150" s="40">
        <v>200</v>
      </c>
      <c r="G150" s="40">
        <v>4.8899999999999997</v>
      </c>
      <c r="H150" s="40">
        <v>7.23</v>
      </c>
      <c r="I150" s="40">
        <v>48.89</v>
      </c>
      <c r="J150" s="40">
        <v>280.14999999999998</v>
      </c>
      <c r="K150" s="41">
        <v>304</v>
      </c>
      <c r="L150" s="40" t="s">
        <v>140</v>
      </c>
    </row>
    <row r="151" spans="1:12" ht="15" x14ac:dyDescent="0.25">
      <c r="A151" s="23"/>
      <c r="B151" s="15"/>
      <c r="C151" s="11"/>
      <c r="D151" s="7" t="s">
        <v>28</v>
      </c>
      <c r="E151" s="39" t="s">
        <v>104</v>
      </c>
      <c r="F151" s="40">
        <v>200</v>
      </c>
      <c r="G151" s="40">
        <v>0.16</v>
      </c>
      <c r="H151" s="40">
        <v>0.16</v>
      </c>
      <c r="I151" s="40">
        <v>23.56</v>
      </c>
      <c r="J151" s="40">
        <v>97.6</v>
      </c>
      <c r="K151" s="41">
        <v>312</v>
      </c>
      <c r="L151" s="49" t="s">
        <v>185</v>
      </c>
    </row>
    <row r="152" spans="1:12" ht="15" x14ac:dyDescent="0.25">
      <c r="A152" s="23"/>
      <c r="B152" s="15"/>
      <c r="C152" s="11"/>
      <c r="D152" s="7" t="s">
        <v>29</v>
      </c>
      <c r="E152" s="39"/>
      <c r="F152" s="40">
        <v>50</v>
      </c>
      <c r="G152" s="40">
        <v>3.36</v>
      </c>
      <c r="H152" s="40">
        <v>0.66</v>
      </c>
      <c r="I152" s="40">
        <v>1.44</v>
      </c>
      <c r="J152" s="40">
        <v>137.94</v>
      </c>
      <c r="K152" s="41" t="s">
        <v>63</v>
      </c>
      <c r="L152" s="49" t="s">
        <v>137</v>
      </c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v>830</v>
      </c>
      <c r="G156" s="19">
        <f t="shared" ref="G156:J156" si="23">SUM(G147:G155)</f>
        <v>29.79</v>
      </c>
      <c r="H156" s="19">
        <f t="shared" si="23"/>
        <v>21.57</v>
      </c>
      <c r="I156" s="19">
        <f t="shared" si="23"/>
        <v>94.57</v>
      </c>
      <c r="J156" s="19">
        <f t="shared" si="23"/>
        <v>804.84999999999991</v>
      </c>
      <c r="K156" s="25"/>
      <c r="L156" s="19" t="s">
        <v>186</v>
      </c>
    </row>
    <row r="157" spans="1:12" ht="15" x14ac:dyDescent="0.2">
      <c r="A157" s="27">
        <f>A139</f>
        <v>2</v>
      </c>
      <c r="B157" s="28">
        <f>B139</f>
        <v>5</v>
      </c>
      <c r="C157" s="51" t="s">
        <v>4</v>
      </c>
      <c r="D157" s="53"/>
      <c r="E157" s="29"/>
      <c r="F157" s="30">
        <f>F146+F156</f>
        <v>1275</v>
      </c>
      <c r="G157" s="30">
        <f t="shared" ref="G157" si="24">G146+G156</f>
        <v>52</v>
      </c>
      <c r="H157" s="30">
        <f t="shared" ref="H157" si="25">H146+H156</f>
        <v>39.510000000000005</v>
      </c>
      <c r="I157" s="30">
        <f t="shared" ref="I157" si="26">I146+I156</f>
        <v>138.51999999999998</v>
      </c>
      <c r="J157" s="30">
        <f t="shared" ref="J157" si="27">J146+J156</f>
        <v>1232.4499999999998</v>
      </c>
      <c r="K157" s="30"/>
      <c r="L157" s="30" t="s">
        <v>187</v>
      </c>
    </row>
    <row r="158" spans="1:12" ht="15" x14ac:dyDescent="0.25">
      <c r="A158" s="20">
        <v>2</v>
      </c>
      <c r="B158" s="21">
        <v>2</v>
      </c>
      <c r="C158" s="22" t="s">
        <v>18</v>
      </c>
      <c r="D158" s="5" t="s">
        <v>19</v>
      </c>
      <c r="E158" s="36" t="s">
        <v>69</v>
      </c>
      <c r="F158" s="37">
        <v>40</v>
      </c>
      <c r="G158" s="37">
        <v>5.08</v>
      </c>
      <c r="H158" s="37">
        <v>4.5999999999999996</v>
      </c>
      <c r="I158" s="37">
        <v>0.28000000000000003</v>
      </c>
      <c r="J158" s="37">
        <v>62.84</v>
      </c>
      <c r="K158" s="38">
        <v>209</v>
      </c>
      <c r="L158" s="37" t="s">
        <v>153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39" t="s">
        <v>90</v>
      </c>
      <c r="F160" s="40">
        <v>200</v>
      </c>
      <c r="G160" s="40">
        <v>3.78</v>
      </c>
      <c r="H160" s="40">
        <v>0.67</v>
      </c>
      <c r="I160" s="40">
        <v>25.89</v>
      </c>
      <c r="J160" s="40">
        <v>125.11</v>
      </c>
      <c r="K160" s="41">
        <v>382</v>
      </c>
      <c r="L160" s="49" t="s">
        <v>135</v>
      </c>
    </row>
    <row r="161" spans="1:12" ht="15" x14ac:dyDescent="0.25">
      <c r="A161" s="23"/>
      <c r="B161" s="15"/>
      <c r="C161" s="11"/>
      <c r="D161" s="7" t="s">
        <v>21</v>
      </c>
      <c r="E161" s="39" t="s">
        <v>41</v>
      </c>
      <c r="F161" s="40" t="s">
        <v>42</v>
      </c>
      <c r="G161" s="40">
        <v>5.8</v>
      </c>
      <c r="H161" s="40">
        <v>8.3000000000000007</v>
      </c>
      <c r="I161" s="40">
        <v>14.83</v>
      </c>
      <c r="J161" s="40">
        <v>157</v>
      </c>
      <c r="K161" s="41">
        <v>3</v>
      </c>
      <c r="L161" s="49" t="s">
        <v>136</v>
      </c>
    </row>
    <row r="162" spans="1:12" ht="15" x14ac:dyDescent="0.25">
      <c r="A162" s="23"/>
      <c r="B162" s="15"/>
      <c r="C162" s="11"/>
      <c r="D162" s="7" t="s">
        <v>22</v>
      </c>
      <c r="E162" s="39" t="s">
        <v>71</v>
      </c>
      <c r="F162" s="40">
        <v>150</v>
      </c>
      <c r="G162" s="40">
        <v>0.6</v>
      </c>
      <c r="H162" s="40">
        <v>0.6</v>
      </c>
      <c r="I162" s="40">
        <v>13.5</v>
      </c>
      <c r="J162" s="40">
        <v>66.599999999999994</v>
      </c>
      <c r="K162" s="41">
        <v>338</v>
      </c>
      <c r="L162" s="40" t="s">
        <v>146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v>535</v>
      </c>
      <c r="G165" s="19">
        <f t="shared" ref="G165:J165" si="28">SUM(G158:G164)</f>
        <v>15.26</v>
      </c>
      <c r="H165" s="19">
        <f t="shared" si="28"/>
        <v>14.17</v>
      </c>
      <c r="I165" s="19">
        <f t="shared" si="28"/>
        <v>54.5</v>
      </c>
      <c r="J165" s="19">
        <f t="shared" si="28"/>
        <v>411.54999999999995</v>
      </c>
      <c r="K165" s="25"/>
      <c r="L165" s="19" t="s">
        <v>188</v>
      </c>
    </row>
    <row r="166" spans="1:12" ht="15" x14ac:dyDescent="0.25">
      <c r="A166" s="26">
        <v>2</v>
      </c>
      <c r="B166" s="13">
        <f>B158</f>
        <v>2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39" t="s">
        <v>117</v>
      </c>
      <c r="F167" s="40">
        <v>250</v>
      </c>
      <c r="G167" s="40">
        <v>2.7</v>
      </c>
      <c r="H167" s="40">
        <v>2.78</v>
      </c>
      <c r="I167" s="40">
        <v>14.58</v>
      </c>
      <c r="J167" s="40">
        <v>90.68</v>
      </c>
      <c r="K167" s="41">
        <v>98</v>
      </c>
      <c r="L167" s="49" t="s">
        <v>189</v>
      </c>
    </row>
    <row r="168" spans="1:12" ht="15" x14ac:dyDescent="0.25">
      <c r="A168" s="23"/>
      <c r="B168" s="15"/>
      <c r="C168" s="11"/>
      <c r="D168" s="7" t="s">
        <v>26</v>
      </c>
      <c r="E168" s="39" t="s">
        <v>118</v>
      </c>
      <c r="F168" s="40">
        <v>200</v>
      </c>
      <c r="G168" s="40">
        <v>12.71</v>
      </c>
      <c r="H168" s="40">
        <v>7.85</v>
      </c>
      <c r="I168" s="40">
        <v>26.8</v>
      </c>
      <c r="J168" s="40">
        <v>229</v>
      </c>
      <c r="K168" s="41">
        <v>291</v>
      </c>
      <c r="L168" s="40" t="s">
        <v>190</v>
      </c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28</v>
      </c>
      <c r="E170" s="39" t="s">
        <v>73</v>
      </c>
      <c r="F170" s="40">
        <v>200</v>
      </c>
      <c r="G170" s="40">
        <v>1.3</v>
      </c>
      <c r="H170" s="40">
        <v>0.08</v>
      </c>
      <c r="I170" s="40">
        <v>27.96</v>
      </c>
      <c r="J170" s="40">
        <v>184.64</v>
      </c>
      <c r="K170" s="41">
        <v>348</v>
      </c>
      <c r="L170" s="49" t="s">
        <v>185</v>
      </c>
    </row>
    <row r="171" spans="1:12" ht="15" x14ac:dyDescent="0.25">
      <c r="A171" s="23"/>
      <c r="B171" s="15"/>
      <c r="C171" s="11"/>
      <c r="D171" s="7" t="s">
        <v>29</v>
      </c>
      <c r="E171" s="39"/>
      <c r="F171" s="40">
        <v>50</v>
      </c>
      <c r="G171" s="40">
        <v>3.36</v>
      </c>
      <c r="H171" s="40">
        <v>0.66</v>
      </c>
      <c r="I171" s="40">
        <v>1.44</v>
      </c>
      <c r="J171" s="40">
        <v>137.94</v>
      </c>
      <c r="K171" s="41" t="s">
        <v>63</v>
      </c>
      <c r="L171" s="49" t="s">
        <v>137</v>
      </c>
    </row>
    <row r="172" spans="1:12" ht="15" x14ac:dyDescent="0.25">
      <c r="A172" s="23"/>
      <c r="B172" s="15"/>
      <c r="C172" s="11"/>
      <c r="D172" s="7" t="s">
        <v>30</v>
      </c>
      <c r="E172" s="39" t="s">
        <v>74</v>
      </c>
      <c r="F172" s="40">
        <v>75</v>
      </c>
      <c r="G172" s="40">
        <v>4.78</v>
      </c>
      <c r="H172" s="40">
        <v>8.84</v>
      </c>
      <c r="I172" s="40">
        <v>38.04</v>
      </c>
      <c r="J172" s="40">
        <v>250</v>
      </c>
      <c r="K172" s="41">
        <v>418</v>
      </c>
      <c r="L172" s="40" t="s">
        <v>191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v>785</v>
      </c>
      <c r="G175" s="19">
        <f t="shared" ref="G175:J175" si="29">SUM(G166:G174)</f>
        <v>24.85</v>
      </c>
      <c r="H175" s="19">
        <f t="shared" si="29"/>
        <v>20.21</v>
      </c>
      <c r="I175" s="19">
        <f t="shared" si="29"/>
        <v>108.82</v>
      </c>
      <c r="J175" s="19">
        <f t="shared" si="29"/>
        <v>892.26</v>
      </c>
      <c r="K175" s="25"/>
      <c r="L175" s="19" t="s">
        <v>192</v>
      </c>
    </row>
    <row r="176" spans="1:12" ht="15.75" thickBot="1" x14ac:dyDescent="0.25">
      <c r="A176" s="27">
        <f>A158</f>
        <v>2</v>
      </c>
      <c r="B176" s="28">
        <f>B158</f>
        <v>2</v>
      </c>
      <c r="C176" s="51" t="s">
        <v>4</v>
      </c>
      <c r="D176" s="53"/>
      <c r="E176" s="29"/>
      <c r="F176" s="30">
        <f>F165+F175</f>
        <v>1320</v>
      </c>
      <c r="G176" s="30">
        <f t="shared" ref="G176" si="30">G165+G175</f>
        <v>40.11</v>
      </c>
      <c r="H176" s="30">
        <f t="shared" ref="H176" si="31">H165+H175</f>
        <v>34.380000000000003</v>
      </c>
      <c r="I176" s="30">
        <f t="shared" ref="I176" si="32">I165+I175</f>
        <v>163.32</v>
      </c>
      <c r="J176" s="30">
        <f t="shared" ref="J176" si="33">J165+J175</f>
        <v>1303.81</v>
      </c>
      <c r="K176" s="30"/>
      <c r="L176" s="30" t="s">
        <v>193</v>
      </c>
    </row>
    <row r="177" spans="1:12" ht="12.75" customHeight="1" thickBot="1" x14ac:dyDescent="0.25">
      <c r="A177" s="42"/>
      <c r="B177" s="43"/>
      <c r="C177" s="33"/>
      <c r="D177" s="33"/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0">
        <v>2</v>
      </c>
      <c r="B178" s="21">
        <v>4</v>
      </c>
      <c r="C178" s="22" t="s">
        <v>18</v>
      </c>
      <c r="D178" s="5" t="s">
        <v>19</v>
      </c>
      <c r="E178" s="36" t="s">
        <v>51</v>
      </c>
      <c r="F178" s="37">
        <v>120</v>
      </c>
      <c r="G178" s="37">
        <v>8.4499999999999993</v>
      </c>
      <c r="H178" s="37">
        <v>8.2799999999999994</v>
      </c>
      <c r="I178" s="37">
        <v>2.48</v>
      </c>
      <c r="J178" s="37">
        <v>160.78</v>
      </c>
      <c r="K178" s="38">
        <v>215</v>
      </c>
      <c r="L178" s="37" t="s">
        <v>194</v>
      </c>
    </row>
    <row r="179" spans="1:12" ht="15" x14ac:dyDescent="0.25">
      <c r="A179" s="23"/>
      <c r="B179" s="15"/>
      <c r="C179" s="11"/>
      <c r="D179" s="6"/>
      <c r="E179" s="39" t="s">
        <v>62</v>
      </c>
      <c r="F179" s="40">
        <v>200</v>
      </c>
      <c r="G179" s="40">
        <v>0.53</v>
      </c>
      <c r="H179" s="40"/>
      <c r="I179" s="40">
        <v>9.6</v>
      </c>
      <c r="J179" s="40">
        <v>41.6</v>
      </c>
      <c r="K179" s="41">
        <v>377</v>
      </c>
      <c r="L179" s="49" t="s">
        <v>195</v>
      </c>
    </row>
    <row r="180" spans="1:12" ht="15" x14ac:dyDescent="0.25">
      <c r="A180" s="23"/>
      <c r="B180" s="15"/>
      <c r="C180" s="11"/>
      <c r="D180" s="7" t="s">
        <v>20</v>
      </c>
      <c r="E180" s="39"/>
      <c r="F180" s="40">
        <v>25</v>
      </c>
      <c r="G180" s="40">
        <v>3.16</v>
      </c>
      <c r="H180" s="40">
        <v>0.4</v>
      </c>
      <c r="I180" s="40">
        <v>19.32</v>
      </c>
      <c r="J180" s="40">
        <v>93.52</v>
      </c>
      <c r="K180" s="41" t="s">
        <v>63</v>
      </c>
      <c r="L180" s="49" t="s">
        <v>196</v>
      </c>
    </row>
    <row r="181" spans="1:12" ht="15" x14ac:dyDescent="0.25">
      <c r="A181" s="23"/>
      <c r="B181" s="15"/>
      <c r="C181" s="11"/>
      <c r="D181" s="7" t="s">
        <v>21</v>
      </c>
      <c r="E181" s="39" t="s">
        <v>119</v>
      </c>
      <c r="F181" s="40">
        <v>500</v>
      </c>
      <c r="G181" s="40">
        <v>5.13</v>
      </c>
      <c r="H181" s="40">
        <v>1.69</v>
      </c>
      <c r="I181" s="40">
        <v>7.38</v>
      </c>
      <c r="J181" s="40">
        <v>66.88</v>
      </c>
      <c r="K181" s="41" t="s">
        <v>63</v>
      </c>
      <c r="L181" s="40" t="s">
        <v>197</v>
      </c>
    </row>
    <row r="182" spans="1:12" ht="15" x14ac:dyDescent="0.25">
      <c r="A182" s="23"/>
      <c r="B182" s="15"/>
      <c r="C182" s="11"/>
      <c r="D182" s="7" t="s">
        <v>22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 t="s">
        <v>31</v>
      </c>
      <c r="E184" s="9"/>
      <c r="F184" s="19">
        <v>575</v>
      </c>
      <c r="G184" s="19">
        <f t="shared" ref="G184:J184" si="34">SUM(G177:G183)</f>
        <v>17.27</v>
      </c>
      <c r="H184" s="19">
        <f t="shared" si="34"/>
        <v>10.37</v>
      </c>
      <c r="I184" s="19">
        <f t="shared" si="34"/>
        <v>38.78</v>
      </c>
      <c r="J184" s="19">
        <f t="shared" si="34"/>
        <v>362.78</v>
      </c>
      <c r="K184" s="25"/>
      <c r="L184" s="19" t="s">
        <v>198</v>
      </c>
    </row>
    <row r="185" spans="1:12" ht="15" x14ac:dyDescent="0.25">
      <c r="A185" s="24"/>
      <c r="B185" s="17"/>
      <c r="C185" s="8"/>
      <c r="D185" s="18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6">
        <v>2</v>
      </c>
      <c r="B186" s="13">
        <f>B178</f>
        <v>4</v>
      </c>
      <c r="C186" s="10" t="s">
        <v>23</v>
      </c>
      <c r="D186" s="7" t="s">
        <v>24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25</v>
      </c>
      <c r="E187" s="39" t="s">
        <v>81</v>
      </c>
      <c r="F187" s="40" t="s">
        <v>47</v>
      </c>
      <c r="G187" s="40">
        <v>7.5</v>
      </c>
      <c r="H187" s="40">
        <v>5.4</v>
      </c>
      <c r="I187" s="40">
        <v>12</v>
      </c>
      <c r="J187" s="40">
        <v>144.6</v>
      </c>
      <c r="K187" s="41">
        <v>113</v>
      </c>
      <c r="L187" s="40" t="s">
        <v>199</v>
      </c>
    </row>
    <row r="188" spans="1:12" ht="15" x14ac:dyDescent="0.25">
      <c r="A188" s="23"/>
      <c r="B188" s="15"/>
      <c r="C188" s="11"/>
      <c r="D188" s="7" t="s">
        <v>26</v>
      </c>
      <c r="E188" s="39" t="s">
        <v>83</v>
      </c>
      <c r="F188" s="40" t="s">
        <v>84</v>
      </c>
      <c r="G188" s="40">
        <v>12.13</v>
      </c>
      <c r="H188" s="40">
        <v>2.93</v>
      </c>
      <c r="I188" s="40">
        <v>1.5</v>
      </c>
      <c r="J188" s="40">
        <v>80.930000000000007</v>
      </c>
      <c r="K188" s="41">
        <v>229</v>
      </c>
      <c r="L188" s="40" t="s">
        <v>200</v>
      </c>
    </row>
    <row r="189" spans="1:12" ht="15" x14ac:dyDescent="0.25">
      <c r="A189" s="23"/>
      <c r="B189" s="15"/>
      <c r="C189" s="11"/>
      <c r="D189" s="7" t="s">
        <v>27</v>
      </c>
      <c r="E189" s="39" t="s">
        <v>53</v>
      </c>
      <c r="F189" s="40">
        <v>200</v>
      </c>
      <c r="G189" s="40">
        <v>4.0999999999999996</v>
      </c>
      <c r="H189" s="40">
        <v>3.1</v>
      </c>
      <c r="I189" s="40">
        <v>1.9</v>
      </c>
      <c r="J189" s="40">
        <v>146.30000000000001</v>
      </c>
      <c r="K189" s="41">
        <v>312</v>
      </c>
      <c r="L189" s="49" t="s">
        <v>173</v>
      </c>
    </row>
    <row r="190" spans="1:12" ht="15" x14ac:dyDescent="0.25">
      <c r="A190" s="23"/>
      <c r="B190" s="15"/>
      <c r="C190" s="11"/>
      <c r="D190" s="7" t="s">
        <v>28</v>
      </c>
      <c r="E190" s="39" t="s">
        <v>82</v>
      </c>
      <c r="F190" s="40">
        <v>200</v>
      </c>
      <c r="G190" s="40">
        <v>0.44</v>
      </c>
      <c r="H190" s="40">
        <v>7.0000000000000007E-2</v>
      </c>
      <c r="I190" s="40">
        <v>28.1</v>
      </c>
      <c r="J190" s="40">
        <v>139.51</v>
      </c>
      <c r="K190" s="41">
        <v>350</v>
      </c>
      <c r="L190" s="40">
        <v>7.84</v>
      </c>
    </row>
    <row r="191" spans="1:12" ht="15" x14ac:dyDescent="0.25">
      <c r="A191" s="23"/>
      <c r="B191" s="15"/>
      <c r="C191" s="11"/>
      <c r="D191" s="7" t="s">
        <v>29</v>
      </c>
      <c r="E191" s="39"/>
      <c r="F191" s="40">
        <v>50</v>
      </c>
      <c r="G191" s="40">
        <v>3.36</v>
      </c>
      <c r="H191" s="40">
        <v>0.66</v>
      </c>
      <c r="I191" s="40">
        <v>1.44</v>
      </c>
      <c r="J191" s="40">
        <v>137.94</v>
      </c>
      <c r="K191" s="41" t="s">
        <v>45</v>
      </c>
      <c r="L191" s="49" t="s">
        <v>137</v>
      </c>
    </row>
    <row r="192" spans="1:12" ht="15" x14ac:dyDescent="0.25">
      <c r="A192" s="23"/>
      <c r="B192" s="15"/>
      <c r="C192" s="11"/>
      <c r="D192" s="7" t="s">
        <v>30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 t="s">
        <v>31</v>
      </c>
      <c r="E194" s="9"/>
      <c r="F194" s="19">
        <v>840</v>
      </c>
      <c r="G194" s="19">
        <f t="shared" ref="G194:J194" si="35">SUM(G185:G193)</f>
        <v>27.530000000000005</v>
      </c>
      <c r="H194" s="19">
        <f t="shared" si="35"/>
        <v>12.16</v>
      </c>
      <c r="I194" s="19">
        <f t="shared" si="35"/>
        <v>44.94</v>
      </c>
      <c r="J194" s="19">
        <f t="shared" si="35"/>
        <v>649.28</v>
      </c>
      <c r="K194" s="25"/>
      <c r="L194" s="19" t="s">
        <v>201</v>
      </c>
    </row>
    <row r="195" spans="1:12" ht="15.75" thickBot="1" x14ac:dyDescent="0.25">
      <c r="A195" s="24"/>
      <c r="B195" s="27"/>
      <c r="C195" s="28"/>
      <c r="D195" s="51" t="s">
        <v>109</v>
      </c>
      <c r="E195" s="53"/>
      <c r="F195" s="30">
        <f>F184+F194</f>
        <v>1415</v>
      </c>
      <c r="G195" s="30">
        <f t="shared" ref="G195:J195" si="36">G184+G194</f>
        <v>44.800000000000004</v>
      </c>
      <c r="H195" s="30">
        <f t="shared" si="36"/>
        <v>22.53</v>
      </c>
      <c r="I195" s="30">
        <f t="shared" si="36"/>
        <v>83.72</v>
      </c>
      <c r="J195" s="30">
        <f t="shared" si="36"/>
        <v>1012.06</v>
      </c>
      <c r="K195" s="30"/>
      <c r="L195" s="30" t="e">
        <f t="shared" ref="L195" si="37">L184+L194</f>
        <v>#VALUE!</v>
      </c>
    </row>
    <row r="196" spans="1:12" ht="15.75" thickBot="1" x14ac:dyDescent="0.25">
      <c r="A196" s="27"/>
      <c r="B196" s="28"/>
      <c r="C196" s="51"/>
      <c r="D196" s="53"/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0">
        <v>3</v>
      </c>
      <c r="B197" s="21">
        <v>3</v>
      </c>
      <c r="C197" s="22" t="s">
        <v>18</v>
      </c>
      <c r="D197" s="5" t="s">
        <v>19</v>
      </c>
      <c r="E197" s="36" t="s">
        <v>54</v>
      </c>
      <c r="F197" s="37" t="s">
        <v>40</v>
      </c>
      <c r="G197" s="37">
        <v>6</v>
      </c>
      <c r="H197" s="37">
        <v>10.85</v>
      </c>
      <c r="I197" s="37">
        <v>42.95</v>
      </c>
      <c r="J197" s="37">
        <v>294</v>
      </c>
      <c r="K197" s="38">
        <v>174</v>
      </c>
      <c r="L197" s="37" t="s">
        <v>128</v>
      </c>
    </row>
    <row r="198" spans="1:12" ht="15" x14ac:dyDescent="0.2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20</v>
      </c>
      <c r="E199" s="39" t="s">
        <v>55</v>
      </c>
      <c r="F199" s="40">
        <v>200</v>
      </c>
      <c r="G199" s="40">
        <v>3.6</v>
      </c>
      <c r="H199" s="40">
        <v>2.67</v>
      </c>
      <c r="I199" s="40">
        <v>28.27</v>
      </c>
      <c r="J199" s="40">
        <v>155.19999999999999</v>
      </c>
      <c r="K199" s="41">
        <v>379</v>
      </c>
      <c r="L199" s="49" t="s">
        <v>163</v>
      </c>
    </row>
    <row r="200" spans="1:12" ht="15" x14ac:dyDescent="0.25">
      <c r="A200" s="23"/>
      <c r="B200" s="15"/>
      <c r="C200" s="11"/>
      <c r="D200" s="7" t="s">
        <v>21</v>
      </c>
      <c r="E200" s="39" t="s">
        <v>41</v>
      </c>
      <c r="F200" s="40" t="s">
        <v>42</v>
      </c>
      <c r="G200" s="40">
        <v>5.8</v>
      </c>
      <c r="H200" s="40">
        <v>8.3000000000000007</v>
      </c>
      <c r="I200" s="40">
        <v>14.83</v>
      </c>
      <c r="J200" s="40">
        <v>157</v>
      </c>
      <c r="K200" s="41">
        <v>3</v>
      </c>
      <c r="L200" s="49" t="s">
        <v>136</v>
      </c>
    </row>
    <row r="201" spans="1:12" ht="15" x14ac:dyDescent="0.25">
      <c r="A201" s="23"/>
      <c r="B201" s="15"/>
      <c r="C201" s="11"/>
      <c r="D201" s="7" t="s">
        <v>22</v>
      </c>
      <c r="E201" s="39" t="s">
        <v>56</v>
      </c>
      <c r="F201" s="40">
        <v>100</v>
      </c>
      <c r="G201" s="40">
        <v>0.6</v>
      </c>
      <c r="H201" s="40">
        <v>0.6</v>
      </c>
      <c r="I201" s="40">
        <v>13.5</v>
      </c>
      <c r="J201" s="40">
        <v>66.599999999999994</v>
      </c>
      <c r="K201" s="41">
        <v>338</v>
      </c>
      <c r="L201" s="40" t="s">
        <v>155</v>
      </c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4"/>
      <c r="B204" s="17"/>
      <c r="C204" s="8"/>
      <c r="D204" s="18" t="s">
        <v>31</v>
      </c>
      <c r="E204" s="9"/>
      <c r="F204" s="19">
        <v>545</v>
      </c>
      <c r="G204" s="19">
        <f t="shared" ref="G204:J204" si="38">SUM(G197:G203)</f>
        <v>15.999999999999998</v>
      </c>
      <c r="H204" s="19">
        <f t="shared" si="38"/>
        <v>22.42</v>
      </c>
      <c r="I204" s="19">
        <f t="shared" si="38"/>
        <v>99.55</v>
      </c>
      <c r="J204" s="19">
        <f t="shared" si="38"/>
        <v>672.80000000000007</v>
      </c>
      <c r="K204" s="25"/>
      <c r="L204" s="19" t="s">
        <v>164</v>
      </c>
    </row>
    <row r="205" spans="1:12" ht="15" x14ac:dyDescent="0.25">
      <c r="A205" s="26">
        <v>3</v>
      </c>
      <c r="B205" s="13">
        <f>B197</f>
        <v>3</v>
      </c>
      <c r="C205" s="10" t="s">
        <v>23</v>
      </c>
      <c r="D205" s="7" t="s">
        <v>24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25</v>
      </c>
      <c r="E206" s="39" t="s">
        <v>57</v>
      </c>
      <c r="F206" s="40">
        <v>250</v>
      </c>
      <c r="G206" s="40">
        <v>5.88</v>
      </c>
      <c r="H206" s="40">
        <v>6.39</v>
      </c>
      <c r="I206" s="40">
        <v>3.93</v>
      </c>
      <c r="J206" s="40">
        <v>173.31</v>
      </c>
      <c r="K206" s="41">
        <v>102</v>
      </c>
      <c r="L206" s="40">
        <v>12.32</v>
      </c>
    </row>
    <row r="207" spans="1:12" ht="15" x14ac:dyDescent="0.25">
      <c r="A207" s="23"/>
      <c r="B207" s="15"/>
      <c r="C207" s="11"/>
      <c r="D207" s="7" t="s">
        <v>26</v>
      </c>
      <c r="E207" s="39" t="s">
        <v>58</v>
      </c>
      <c r="F207" s="40" t="s">
        <v>50</v>
      </c>
      <c r="G207" s="40">
        <v>9.8699999999999992</v>
      </c>
      <c r="H207" s="40">
        <v>17.329999999999998</v>
      </c>
      <c r="I207" s="40">
        <v>8.8000000000000007</v>
      </c>
      <c r="J207" s="40">
        <v>230.67</v>
      </c>
      <c r="K207" s="41">
        <v>267</v>
      </c>
      <c r="L207" s="40" t="s">
        <v>166</v>
      </c>
    </row>
    <row r="208" spans="1:12" ht="15" x14ac:dyDescent="0.25">
      <c r="A208" s="23"/>
      <c r="B208" s="15"/>
      <c r="C208" s="11"/>
      <c r="D208" s="7" t="s">
        <v>27</v>
      </c>
      <c r="E208" s="39" t="s">
        <v>59</v>
      </c>
      <c r="F208" s="40">
        <v>200</v>
      </c>
      <c r="G208" s="40">
        <v>11.4</v>
      </c>
      <c r="H208" s="40">
        <v>5.64</v>
      </c>
      <c r="I208" s="40">
        <v>54.9</v>
      </c>
      <c r="J208" s="40">
        <v>198.74</v>
      </c>
      <c r="K208" s="41">
        <v>165</v>
      </c>
      <c r="L208" s="49" t="s">
        <v>167</v>
      </c>
    </row>
    <row r="209" spans="1:12" ht="15" x14ac:dyDescent="0.25">
      <c r="A209" s="23"/>
      <c r="B209" s="15"/>
      <c r="C209" s="11"/>
      <c r="D209" s="7" t="s">
        <v>28</v>
      </c>
      <c r="E209" s="39" t="s">
        <v>60</v>
      </c>
      <c r="F209" s="40">
        <v>200</v>
      </c>
      <c r="G209" s="40">
        <v>0.16</v>
      </c>
      <c r="H209" s="40">
        <v>0.16</v>
      </c>
      <c r="I209" s="40">
        <v>23.56</v>
      </c>
      <c r="J209" s="40">
        <v>97.6</v>
      </c>
      <c r="K209" s="41">
        <v>342</v>
      </c>
      <c r="L209" s="49" t="s">
        <v>168</v>
      </c>
    </row>
    <row r="210" spans="1:12" ht="15" x14ac:dyDescent="0.25">
      <c r="A210" s="23"/>
      <c r="B210" s="15"/>
      <c r="C210" s="11"/>
      <c r="D210" s="7" t="s">
        <v>29</v>
      </c>
      <c r="E210" s="39"/>
      <c r="F210" s="40">
        <v>50</v>
      </c>
      <c r="G210" s="40">
        <v>3.36</v>
      </c>
      <c r="H210" s="40">
        <v>0.66</v>
      </c>
      <c r="I210" s="40">
        <v>1.44</v>
      </c>
      <c r="J210" s="40">
        <v>137.94</v>
      </c>
      <c r="K210" s="41" t="s">
        <v>45</v>
      </c>
      <c r="L210" s="49" t="s">
        <v>137</v>
      </c>
    </row>
    <row r="211" spans="1:12" ht="15" x14ac:dyDescent="0.25">
      <c r="A211" s="23"/>
      <c r="B211" s="15"/>
      <c r="C211" s="11"/>
      <c r="D211" s="7" t="s">
        <v>30</v>
      </c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5"/>
      <c r="C213" s="11"/>
      <c r="D213" s="18" t="s">
        <v>31</v>
      </c>
      <c r="E213" s="9"/>
      <c r="F213" s="19">
        <v>830</v>
      </c>
      <c r="G213" s="19">
        <v>30.67</v>
      </c>
      <c r="H213" s="19">
        <v>54.36</v>
      </c>
      <c r="I213" s="19">
        <v>92.63</v>
      </c>
      <c r="J213" s="19">
        <v>838.26</v>
      </c>
      <c r="K213" s="25"/>
      <c r="L213" s="19" t="s">
        <v>169</v>
      </c>
    </row>
    <row r="214" spans="1:12" ht="15.75" customHeight="1" thickBot="1" x14ac:dyDescent="0.25">
      <c r="A214" s="27">
        <f>A196</f>
        <v>0</v>
      </c>
      <c r="B214" s="28">
        <f>B196</f>
        <v>0</v>
      </c>
      <c r="C214" s="51" t="s">
        <v>4</v>
      </c>
      <c r="D214" s="53"/>
      <c r="E214" s="29"/>
      <c r="F214" s="30">
        <f>F203+F213</f>
        <v>830</v>
      </c>
      <c r="G214" s="30">
        <f t="shared" ref="G214:J214" si="39">G203+G213</f>
        <v>30.67</v>
      </c>
      <c r="H214" s="30">
        <f t="shared" si="39"/>
        <v>54.36</v>
      </c>
      <c r="I214" s="30">
        <f t="shared" si="39"/>
        <v>92.63</v>
      </c>
      <c r="J214" s="30">
        <f t="shared" si="39"/>
        <v>838.26</v>
      </c>
      <c r="K214" s="30"/>
      <c r="L214" s="30" t="s">
        <v>170</v>
      </c>
    </row>
    <row r="215" spans="1:12" ht="15.75" customHeight="1" x14ac:dyDescent="0.25">
      <c r="A215" s="20">
        <v>3</v>
      </c>
      <c r="B215" s="21">
        <v>4</v>
      </c>
      <c r="C215" s="22" t="s">
        <v>18</v>
      </c>
      <c r="D215" s="5" t="s">
        <v>19</v>
      </c>
      <c r="E215" s="36" t="s">
        <v>85</v>
      </c>
      <c r="F215" s="37" t="s">
        <v>40</v>
      </c>
      <c r="G215" s="37">
        <v>2.75</v>
      </c>
      <c r="H215" s="37">
        <v>3.63</v>
      </c>
      <c r="I215" s="37">
        <v>20.5</v>
      </c>
      <c r="J215" s="37">
        <v>125.63</v>
      </c>
      <c r="K215" s="38">
        <v>181</v>
      </c>
      <c r="L215" s="37" t="s">
        <v>171</v>
      </c>
    </row>
    <row r="216" spans="1:12" ht="15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20</v>
      </c>
      <c r="E217" s="39" t="s">
        <v>86</v>
      </c>
      <c r="F217" s="40">
        <v>200</v>
      </c>
      <c r="G217" s="40">
        <v>0.53</v>
      </c>
      <c r="H217" s="40"/>
      <c r="I217" s="40">
        <v>9.4700000000000006</v>
      </c>
      <c r="J217" s="40">
        <v>40</v>
      </c>
      <c r="K217" s="41">
        <v>376</v>
      </c>
      <c r="L217" s="49" t="s">
        <v>137</v>
      </c>
    </row>
    <row r="218" spans="1:12" ht="15" x14ac:dyDescent="0.25">
      <c r="A218" s="23"/>
      <c r="B218" s="15"/>
      <c r="C218" s="11"/>
      <c r="D218" s="7" t="s">
        <v>21</v>
      </c>
      <c r="E218" s="39" t="s">
        <v>41</v>
      </c>
      <c r="F218" s="40" t="s">
        <v>42</v>
      </c>
      <c r="G218" s="40">
        <v>5.8</v>
      </c>
      <c r="H218" s="40">
        <v>8.3000000000000007</v>
      </c>
      <c r="I218" s="40">
        <v>14.83</v>
      </c>
      <c r="J218" s="40">
        <v>157</v>
      </c>
      <c r="K218" s="41">
        <v>3</v>
      </c>
      <c r="L218" s="49" t="s">
        <v>136</v>
      </c>
    </row>
    <row r="219" spans="1:12" ht="15" x14ac:dyDescent="0.25">
      <c r="A219" s="23"/>
      <c r="B219" s="15"/>
      <c r="C219" s="11"/>
      <c r="D219" s="7" t="s">
        <v>22</v>
      </c>
      <c r="E219" s="39" t="s">
        <v>43</v>
      </c>
      <c r="F219" s="40">
        <v>100</v>
      </c>
      <c r="G219" s="40">
        <v>1.92</v>
      </c>
      <c r="H219" s="40">
        <v>0.42</v>
      </c>
      <c r="I219" s="40">
        <v>17.36</v>
      </c>
      <c r="J219" s="40">
        <v>81</v>
      </c>
      <c r="K219" s="41">
        <v>338</v>
      </c>
      <c r="L219" s="40">
        <v>32.47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v>575</v>
      </c>
      <c r="G222" s="19">
        <f t="shared" ref="G222:J222" si="40">SUM(G215:G221)</f>
        <v>11</v>
      </c>
      <c r="H222" s="19">
        <f t="shared" si="40"/>
        <v>12.35</v>
      </c>
      <c r="I222" s="19">
        <f t="shared" si="40"/>
        <v>62.16</v>
      </c>
      <c r="J222" s="19">
        <f t="shared" si="40"/>
        <v>403.63</v>
      </c>
      <c r="K222" s="25"/>
      <c r="L222" s="19" t="s">
        <v>202</v>
      </c>
    </row>
    <row r="223" spans="1:12" ht="15" x14ac:dyDescent="0.25">
      <c r="A223" s="26">
        <v>3</v>
      </c>
      <c r="B223" s="13">
        <f>B215</f>
        <v>4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39" t="s">
        <v>87</v>
      </c>
      <c r="F224" s="40" t="s">
        <v>47</v>
      </c>
      <c r="G224" s="40">
        <v>1.8</v>
      </c>
      <c r="H224" s="40">
        <v>4.9800000000000004</v>
      </c>
      <c r="I224" s="40">
        <v>4.68</v>
      </c>
      <c r="J224" s="40">
        <v>84.48</v>
      </c>
      <c r="K224" s="41">
        <v>88</v>
      </c>
      <c r="L224" s="40" t="s">
        <v>138</v>
      </c>
    </row>
    <row r="225" spans="1:12" ht="15" x14ac:dyDescent="0.25">
      <c r="A225" s="23"/>
      <c r="B225" s="15"/>
      <c r="C225" s="11"/>
      <c r="D225" s="7" t="s">
        <v>26</v>
      </c>
      <c r="E225" s="39" t="s">
        <v>88</v>
      </c>
      <c r="F225" s="40" t="s">
        <v>50</v>
      </c>
      <c r="G225" s="40">
        <v>13.38</v>
      </c>
      <c r="H225" s="40">
        <v>4.38</v>
      </c>
      <c r="I225" s="40">
        <v>1.38</v>
      </c>
      <c r="J225" s="40">
        <v>130.38</v>
      </c>
      <c r="K225" s="41">
        <v>234</v>
      </c>
      <c r="L225" s="40" t="s">
        <v>139</v>
      </c>
    </row>
    <row r="226" spans="1:12" ht="15" x14ac:dyDescent="0.25">
      <c r="A226" s="23"/>
      <c r="B226" s="15"/>
      <c r="C226" s="11"/>
      <c r="D226" s="7" t="s">
        <v>27</v>
      </c>
      <c r="E226" s="39" t="s">
        <v>61</v>
      </c>
      <c r="F226" s="40">
        <v>200</v>
      </c>
      <c r="G226" s="40">
        <v>4.8899999999999997</v>
      </c>
      <c r="H226" s="40">
        <v>7.23</v>
      </c>
      <c r="I226" s="40">
        <v>48.89</v>
      </c>
      <c r="J226" s="40">
        <v>280.14999999999998</v>
      </c>
      <c r="K226" s="41">
        <v>304</v>
      </c>
      <c r="L226" s="40" t="s">
        <v>140</v>
      </c>
    </row>
    <row r="227" spans="1:12" ht="15" x14ac:dyDescent="0.25">
      <c r="A227" s="23"/>
      <c r="B227" s="15"/>
      <c r="C227" s="11"/>
      <c r="D227" s="7" t="s">
        <v>28</v>
      </c>
      <c r="E227" s="39" t="s">
        <v>80</v>
      </c>
      <c r="F227" s="40">
        <v>200</v>
      </c>
      <c r="G227" s="40">
        <v>0.4</v>
      </c>
      <c r="H227" s="40">
        <v>0.27</v>
      </c>
      <c r="I227" s="40">
        <v>17.2</v>
      </c>
      <c r="J227" s="40">
        <v>72.8</v>
      </c>
      <c r="K227" s="41">
        <v>388</v>
      </c>
      <c r="L227" s="49" t="s">
        <v>141</v>
      </c>
    </row>
    <row r="228" spans="1:12" ht="15" x14ac:dyDescent="0.25">
      <c r="A228" s="23"/>
      <c r="B228" s="15"/>
      <c r="C228" s="11"/>
      <c r="D228" s="7" t="s">
        <v>29</v>
      </c>
      <c r="E228" s="39"/>
      <c r="F228" s="40">
        <v>50</v>
      </c>
      <c r="G228" s="40">
        <v>3.36</v>
      </c>
      <c r="H228" s="40">
        <v>0.66</v>
      </c>
      <c r="I228" s="40">
        <v>1.44</v>
      </c>
      <c r="J228" s="40">
        <v>137.94</v>
      </c>
      <c r="K228" s="41" t="s">
        <v>45</v>
      </c>
      <c r="L228" s="49" t="s">
        <v>137</v>
      </c>
    </row>
    <row r="229" spans="1:12" ht="15" x14ac:dyDescent="0.25">
      <c r="A229" s="23"/>
      <c r="B229" s="15"/>
      <c r="C229" s="11"/>
      <c r="D229" s="7" t="s">
        <v>30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 t="s">
        <v>89</v>
      </c>
      <c r="F230" s="40">
        <v>60</v>
      </c>
      <c r="G230" s="40">
        <v>8.67</v>
      </c>
      <c r="H230" s="40">
        <v>5.47</v>
      </c>
      <c r="I230" s="40">
        <v>28.2</v>
      </c>
      <c r="J230" s="40">
        <v>197</v>
      </c>
      <c r="K230" s="41">
        <v>406</v>
      </c>
      <c r="L230" s="40">
        <v>17.86</v>
      </c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v>840</v>
      </c>
      <c r="G232" s="19">
        <f t="shared" ref="G232:J232" si="41">SUM(G223:G231)</f>
        <v>32.5</v>
      </c>
      <c r="H232" s="19">
        <f t="shared" si="41"/>
        <v>22.99</v>
      </c>
      <c r="I232" s="19">
        <f t="shared" si="41"/>
        <v>101.79</v>
      </c>
      <c r="J232" s="19">
        <f t="shared" si="41"/>
        <v>902.75</v>
      </c>
      <c r="K232" s="25"/>
      <c r="L232" s="19" t="s">
        <v>203</v>
      </c>
    </row>
    <row r="233" spans="1:12" ht="13.5" customHeight="1" thickBot="1" x14ac:dyDescent="0.25">
      <c r="A233" s="27">
        <f>A215</f>
        <v>3</v>
      </c>
      <c r="B233" s="28">
        <f>B215</f>
        <v>4</v>
      </c>
      <c r="C233" s="51" t="s">
        <v>4</v>
      </c>
      <c r="D233" s="52"/>
      <c r="E233" s="29"/>
      <c r="F233" s="30">
        <f>F222+F232</f>
        <v>1415</v>
      </c>
      <c r="G233" s="30">
        <f t="shared" ref="G233:J233" si="42">G222+G232</f>
        <v>43.5</v>
      </c>
      <c r="H233" s="30">
        <f t="shared" si="42"/>
        <v>35.339999999999996</v>
      </c>
      <c r="I233" s="30">
        <f t="shared" si="42"/>
        <v>163.95</v>
      </c>
      <c r="J233" s="30">
        <f t="shared" si="42"/>
        <v>1306.3800000000001</v>
      </c>
      <c r="K233" s="30"/>
      <c r="L233" s="30" t="s">
        <v>204</v>
      </c>
    </row>
    <row r="234" spans="1:12" ht="15" x14ac:dyDescent="0.25">
      <c r="A234" s="20">
        <v>3</v>
      </c>
      <c r="B234" s="21">
        <v>5</v>
      </c>
      <c r="C234" s="22" t="s">
        <v>18</v>
      </c>
      <c r="D234" s="5" t="s">
        <v>19</v>
      </c>
      <c r="E234" s="36" t="s">
        <v>92</v>
      </c>
      <c r="F234" s="37">
        <v>200</v>
      </c>
      <c r="G234" s="37">
        <v>7.14</v>
      </c>
      <c r="H234" s="37">
        <v>10.5</v>
      </c>
      <c r="I234" s="37">
        <v>39.9</v>
      </c>
      <c r="J234" s="37">
        <v>282.66000000000003</v>
      </c>
      <c r="K234" s="38">
        <v>309</v>
      </c>
      <c r="L234" s="37" t="s">
        <v>205</v>
      </c>
    </row>
    <row r="235" spans="1:12" ht="15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7" t="s">
        <v>20</v>
      </c>
      <c r="E236" s="39" t="s">
        <v>86</v>
      </c>
      <c r="F236" s="40">
        <v>200</v>
      </c>
      <c r="G236" s="40">
        <v>0.53</v>
      </c>
      <c r="H236" s="40"/>
      <c r="I236" s="40">
        <v>9.4700000000000006</v>
      </c>
      <c r="J236" s="40">
        <v>40</v>
      </c>
      <c r="K236" s="41">
        <v>376</v>
      </c>
      <c r="L236" s="49" t="s">
        <v>137</v>
      </c>
    </row>
    <row r="237" spans="1:12" ht="15" x14ac:dyDescent="0.25">
      <c r="A237" s="23"/>
      <c r="B237" s="15"/>
      <c r="C237" s="11"/>
      <c r="D237" s="7" t="s">
        <v>21</v>
      </c>
      <c r="E237" s="39" t="s">
        <v>75</v>
      </c>
      <c r="F237" s="40" t="s">
        <v>76</v>
      </c>
      <c r="G237" s="40">
        <v>5.8</v>
      </c>
      <c r="H237" s="40">
        <v>8.3000000000000007</v>
      </c>
      <c r="I237" s="40">
        <v>14.83</v>
      </c>
      <c r="J237" s="40">
        <v>157</v>
      </c>
      <c r="K237" s="41">
        <v>3</v>
      </c>
      <c r="L237" s="40" t="s">
        <v>154</v>
      </c>
    </row>
    <row r="238" spans="1:12" ht="15" x14ac:dyDescent="0.25">
      <c r="A238" s="23"/>
      <c r="B238" s="15"/>
      <c r="C238" s="11"/>
      <c r="D238" s="7" t="s">
        <v>22</v>
      </c>
      <c r="E238" s="39" t="s">
        <v>71</v>
      </c>
      <c r="F238" s="40">
        <v>100</v>
      </c>
      <c r="G238" s="40">
        <v>0.6</v>
      </c>
      <c r="H238" s="40">
        <v>0.6</v>
      </c>
      <c r="I238" s="40">
        <v>13.5</v>
      </c>
      <c r="J238" s="40">
        <v>66.599999999999994</v>
      </c>
      <c r="K238" s="41">
        <v>338</v>
      </c>
      <c r="L238" s="40" t="s">
        <v>155</v>
      </c>
    </row>
    <row r="239" spans="1:12" ht="15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v>452</v>
      </c>
      <c r="G241" s="19">
        <v>27.34</v>
      </c>
      <c r="H241" s="19">
        <v>19.63</v>
      </c>
      <c r="I241" s="19">
        <v>51.33</v>
      </c>
      <c r="J241" s="19">
        <v>494.48</v>
      </c>
      <c r="K241" s="25"/>
      <c r="L241" s="19" t="s">
        <v>206</v>
      </c>
    </row>
    <row r="242" spans="1:12" ht="15" x14ac:dyDescent="0.25">
      <c r="A242" s="26">
        <v>3</v>
      </c>
      <c r="B242" s="13">
        <f>B234</f>
        <v>5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39" t="s">
        <v>93</v>
      </c>
      <c r="F243" s="40" t="s">
        <v>47</v>
      </c>
      <c r="G243" s="40">
        <v>2.2000000000000002</v>
      </c>
      <c r="H243" s="40">
        <v>5.2</v>
      </c>
      <c r="I243" s="40">
        <v>15.58</v>
      </c>
      <c r="J243" s="40">
        <v>117.9</v>
      </c>
      <c r="K243" s="41">
        <v>96</v>
      </c>
      <c r="L243" s="40" t="s">
        <v>157</v>
      </c>
    </row>
    <row r="244" spans="1:12" ht="15" x14ac:dyDescent="0.25">
      <c r="A244" s="23"/>
      <c r="B244" s="15"/>
      <c r="C244" s="11"/>
      <c r="D244" s="7" t="s">
        <v>26</v>
      </c>
      <c r="E244" s="39" t="s">
        <v>94</v>
      </c>
      <c r="F244" s="40" t="s">
        <v>50</v>
      </c>
      <c r="G244" s="40">
        <v>21.67</v>
      </c>
      <c r="H244" s="40">
        <v>13.33</v>
      </c>
      <c r="I244" s="40"/>
      <c r="J244" s="40">
        <v>206.67</v>
      </c>
      <c r="K244" s="41">
        <v>288</v>
      </c>
      <c r="L244" s="40" t="s">
        <v>158</v>
      </c>
    </row>
    <row r="245" spans="1:12" ht="15" x14ac:dyDescent="0.25">
      <c r="A245" s="23"/>
      <c r="B245" s="15"/>
      <c r="C245" s="11"/>
      <c r="D245" s="7" t="s">
        <v>27</v>
      </c>
      <c r="E245" s="39" t="s">
        <v>59</v>
      </c>
      <c r="F245" s="40">
        <v>200</v>
      </c>
      <c r="G245" s="40">
        <v>11.4</v>
      </c>
      <c r="H245" s="40">
        <v>5.64</v>
      </c>
      <c r="I245" s="40">
        <v>54.9</v>
      </c>
      <c r="J245" s="40">
        <v>198.74</v>
      </c>
      <c r="K245" s="41">
        <v>165</v>
      </c>
      <c r="L245" s="49" t="s">
        <v>167</v>
      </c>
    </row>
    <row r="246" spans="1:12" ht="15" x14ac:dyDescent="0.25">
      <c r="A246" s="23"/>
      <c r="B246" s="15"/>
      <c r="C246" s="11"/>
      <c r="D246" s="7" t="s">
        <v>28</v>
      </c>
      <c r="E246" s="39" t="s">
        <v>95</v>
      </c>
      <c r="F246" s="40">
        <v>200</v>
      </c>
      <c r="G246" s="40">
        <v>1</v>
      </c>
      <c r="H246" s="40">
        <v>0.2</v>
      </c>
      <c r="I246" s="40">
        <v>20.2</v>
      </c>
      <c r="J246" s="40">
        <v>86.6</v>
      </c>
      <c r="K246" s="41">
        <v>389</v>
      </c>
      <c r="L246" s="40" t="s">
        <v>150</v>
      </c>
    </row>
    <row r="247" spans="1:12" ht="15" x14ac:dyDescent="0.25">
      <c r="A247" s="23"/>
      <c r="B247" s="15"/>
      <c r="C247" s="11"/>
      <c r="D247" s="7" t="s">
        <v>29</v>
      </c>
      <c r="E247" s="39"/>
      <c r="F247" s="40">
        <v>50</v>
      </c>
      <c r="G247" s="40">
        <v>3.36</v>
      </c>
      <c r="H247" s="40">
        <v>0.66</v>
      </c>
      <c r="I247" s="40">
        <v>1.44</v>
      </c>
      <c r="J247" s="40">
        <v>137.94</v>
      </c>
      <c r="K247" s="41" t="s">
        <v>45</v>
      </c>
      <c r="L247" s="49" t="s">
        <v>137</v>
      </c>
    </row>
    <row r="248" spans="1:12" ht="15" x14ac:dyDescent="0.25">
      <c r="A248" s="23"/>
      <c r="B248" s="15"/>
      <c r="C248" s="11"/>
      <c r="D248" s="7" t="s">
        <v>30</v>
      </c>
      <c r="E248" s="39" t="s">
        <v>96</v>
      </c>
      <c r="F248" s="40">
        <v>32</v>
      </c>
      <c r="G248" s="40">
        <v>1.7</v>
      </c>
      <c r="H248" s="40">
        <v>2.2599999999999998</v>
      </c>
      <c r="I248" s="40">
        <v>3.08</v>
      </c>
      <c r="J248" s="40">
        <v>82.9</v>
      </c>
      <c r="K248" s="41">
        <v>452</v>
      </c>
      <c r="L248" s="40" t="s">
        <v>207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v>872</v>
      </c>
      <c r="G251" s="19">
        <v>27.29</v>
      </c>
      <c r="H251" s="19">
        <v>95.2</v>
      </c>
      <c r="I251" s="19">
        <v>95.1</v>
      </c>
      <c r="J251" s="19">
        <v>830.75</v>
      </c>
      <c r="K251" s="25"/>
      <c r="L251" s="19" t="s">
        <v>208</v>
      </c>
    </row>
    <row r="252" spans="1:12" ht="15.75" thickBot="1" x14ac:dyDescent="0.25">
      <c r="A252" s="27">
        <f>A234</f>
        <v>3</v>
      </c>
      <c r="B252" s="28">
        <f>B234</f>
        <v>5</v>
      </c>
      <c r="C252" s="51" t="s">
        <v>4</v>
      </c>
      <c r="D252" s="53"/>
      <c r="E252" s="29"/>
      <c r="F252" s="30">
        <f>F241+F251</f>
        <v>1324</v>
      </c>
      <c r="G252" s="30">
        <f t="shared" ref="G252:J252" si="43">G241+G251</f>
        <v>54.629999999999995</v>
      </c>
      <c r="H252" s="30">
        <f t="shared" si="43"/>
        <v>114.83</v>
      </c>
      <c r="I252" s="30">
        <f t="shared" si="43"/>
        <v>146.43</v>
      </c>
      <c r="J252" s="30">
        <f t="shared" si="43"/>
        <v>1325.23</v>
      </c>
      <c r="K252" s="30"/>
      <c r="L252" s="30" t="s">
        <v>209</v>
      </c>
    </row>
    <row r="253" spans="1:12" ht="15" x14ac:dyDescent="0.25">
      <c r="A253" s="20">
        <v>4</v>
      </c>
      <c r="B253" s="21">
        <v>1</v>
      </c>
      <c r="C253" s="22" t="s">
        <v>18</v>
      </c>
      <c r="D253" s="5" t="s">
        <v>19</v>
      </c>
      <c r="E253" s="36" t="s">
        <v>69</v>
      </c>
      <c r="F253" s="37">
        <v>40</v>
      </c>
      <c r="G253" s="37">
        <v>5.08</v>
      </c>
      <c r="H253" s="37">
        <v>4.5999999999999996</v>
      </c>
      <c r="I253" s="37">
        <v>0.28000000000000003</v>
      </c>
      <c r="J253" s="37">
        <v>62.84</v>
      </c>
      <c r="K253" s="38">
        <v>209</v>
      </c>
      <c r="L253" s="37" t="s">
        <v>153</v>
      </c>
    </row>
    <row r="254" spans="1:12" ht="15" x14ac:dyDescent="0.25">
      <c r="A254" s="23"/>
      <c r="B254" s="15"/>
      <c r="C254" s="11"/>
      <c r="D254" s="6"/>
      <c r="E254" s="39" t="s">
        <v>44</v>
      </c>
      <c r="F254" s="40">
        <v>30</v>
      </c>
      <c r="G254" s="40">
        <v>4.6399999999999997</v>
      </c>
      <c r="H254" s="40">
        <v>5.9</v>
      </c>
      <c r="I254" s="40"/>
      <c r="J254" s="40">
        <v>71.66</v>
      </c>
      <c r="K254" s="41">
        <v>15</v>
      </c>
      <c r="L254" s="49" t="s">
        <v>134</v>
      </c>
    </row>
    <row r="255" spans="1:12" ht="15" x14ac:dyDescent="0.25">
      <c r="A255" s="23"/>
      <c r="B255" s="15"/>
      <c r="C255" s="11"/>
      <c r="D255" s="7" t="s">
        <v>20</v>
      </c>
      <c r="E255" s="39" t="s">
        <v>90</v>
      </c>
      <c r="F255" s="40">
        <v>200</v>
      </c>
      <c r="G255" s="40">
        <v>3.78</v>
      </c>
      <c r="H255" s="40">
        <v>0.67</v>
      </c>
      <c r="I255" s="40">
        <v>25.89</v>
      </c>
      <c r="J255" s="40">
        <v>125.11</v>
      </c>
      <c r="K255" s="41">
        <v>382</v>
      </c>
      <c r="L255" s="49" t="s">
        <v>135</v>
      </c>
    </row>
    <row r="256" spans="1:12" ht="15" x14ac:dyDescent="0.25">
      <c r="A256" s="23"/>
      <c r="B256" s="15"/>
      <c r="C256" s="11"/>
      <c r="D256" s="7" t="s">
        <v>21</v>
      </c>
      <c r="E256" s="39" t="s">
        <v>41</v>
      </c>
      <c r="F256" s="40" t="s">
        <v>42</v>
      </c>
      <c r="G256" s="40">
        <v>5.8</v>
      </c>
      <c r="H256" s="40">
        <v>8.3000000000000007</v>
      </c>
      <c r="I256" s="40">
        <v>14.83</v>
      </c>
      <c r="J256" s="40">
        <v>157</v>
      </c>
      <c r="K256" s="41">
        <v>3</v>
      </c>
      <c r="L256" s="49" t="s">
        <v>136</v>
      </c>
    </row>
    <row r="257" spans="1:12" ht="15" x14ac:dyDescent="0.25">
      <c r="A257" s="23"/>
      <c r="B257" s="15"/>
      <c r="C257" s="11"/>
      <c r="D257" s="7" t="s">
        <v>22</v>
      </c>
      <c r="E257" s="39" t="s">
        <v>49</v>
      </c>
      <c r="F257" s="40">
        <v>150</v>
      </c>
      <c r="G257" s="40">
        <v>0.6</v>
      </c>
      <c r="H257" s="40">
        <v>0.6</v>
      </c>
      <c r="I257" s="40">
        <v>13.5</v>
      </c>
      <c r="J257" s="40">
        <v>66.599999999999994</v>
      </c>
      <c r="K257" s="41">
        <v>338</v>
      </c>
      <c r="L257" s="40" t="s">
        <v>146</v>
      </c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v>625</v>
      </c>
      <c r="G260" s="19">
        <f t="shared" ref="G260:J260" si="44">SUM(G253:G259)</f>
        <v>19.899999999999999</v>
      </c>
      <c r="H260" s="19">
        <f t="shared" si="44"/>
        <v>20.07</v>
      </c>
      <c r="I260" s="19">
        <f t="shared" si="44"/>
        <v>54.5</v>
      </c>
      <c r="J260" s="19">
        <f t="shared" si="44"/>
        <v>483.21000000000004</v>
      </c>
      <c r="K260" s="25"/>
      <c r="L260" s="19" t="s">
        <v>210</v>
      </c>
    </row>
    <row r="261" spans="1:12" ht="15" x14ac:dyDescent="0.25">
      <c r="A261" s="26">
        <v>4</v>
      </c>
      <c r="B261" s="13">
        <f>B253</f>
        <v>1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39" t="s">
        <v>91</v>
      </c>
      <c r="F262" s="40" t="s">
        <v>47</v>
      </c>
      <c r="G262" s="40">
        <v>2.7</v>
      </c>
      <c r="H262" s="40">
        <v>2.78</v>
      </c>
      <c r="I262" s="40">
        <v>14.58</v>
      </c>
      <c r="J262" s="40">
        <v>90.68</v>
      </c>
      <c r="K262" s="41">
        <v>98</v>
      </c>
      <c r="L262" s="49" t="s">
        <v>189</v>
      </c>
    </row>
    <row r="263" spans="1:12" ht="15" x14ac:dyDescent="0.25">
      <c r="A263" s="23"/>
      <c r="B263" s="15"/>
      <c r="C263" s="11"/>
      <c r="D263" s="7" t="s">
        <v>26</v>
      </c>
      <c r="E263" s="39" t="s">
        <v>72</v>
      </c>
      <c r="F263" s="40">
        <v>200</v>
      </c>
      <c r="G263" s="40">
        <v>12.71</v>
      </c>
      <c r="H263" s="40">
        <v>7.85</v>
      </c>
      <c r="I263" s="40">
        <v>26.8</v>
      </c>
      <c r="J263" s="40">
        <v>229</v>
      </c>
      <c r="K263" s="41">
        <v>291</v>
      </c>
      <c r="L263" s="40" t="s">
        <v>190</v>
      </c>
    </row>
    <row r="264" spans="1:12" ht="15" x14ac:dyDescent="0.25">
      <c r="A264" s="23"/>
      <c r="B264" s="15"/>
      <c r="C264" s="11"/>
      <c r="D264" s="7" t="s">
        <v>27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28</v>
      </c>
      <c r="E265" s="39" t="s">
        <v>73</v>
      </c>
      <c r="F265" s="40">
        <v>200</v>
      </c>
      <c r="G265" s="40">
        <v>1.3</v>
      </c>
      <c r="H265" s="40">
        <v>0.08</v>
      </c>
      <c r="I265" s="40">
        <v>27.96</v>
      </c>
      <c r="J265" s="40">
        <v>184.64</v>
      </c>
      <c r="K265" s="41">
        <v>348</v>
      </c>
      <c r="L265" s="49" t="s">
        <v>168</v>
      </c>
    </row>
    <row r="266" spans="1:12" ht="15" x14ac:dyDescent="0.25">
      <c r="A266" s="23"/>
      <c r="B266" s="15"/>
      <c r="C266" s="11"/>
      <c r="D266" s="7" t="s">
        <v>29</v>
      </c>
      <c r="E266" s="39"/>
      <c r="F266" s="40">
        <v>50</v>
      </c>
      <c r="G266" s="40">
        <v>3.36</v>
      </c>
      <c r="H266" s="40">
        <v>0.66</v>
      </c>
      <c r="I266" s="40">
        <v>1.44</v>
      </c>
      <c r="J266" s="40">
        <v>137.94</v>
      </c>
      <c r="K266" s="41" t="s">
        <v>63</v>
      </c>
      <c r="L266" s="49" t="s">
        <v>137</v>
      </c>
    </row>
    <row r="267" spans="1:12" ht="15" x14ac:dyDescent="0.25">
      <c r="A267" s="23"/>
      <c r="B267" s="15"/>
      <c r="C267" s="11"/>
      <c r="D267" s="7" t="s">
        <v>30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 t="s">
        <v>74</v>
      </c>
      <c r="F268" s="40">
        <v>60</v>
      </c>
      <c r="G268" s="40">
        <v>4.78</v>
      </c>
      <c r="H268" s="40">
        <v>8.84</v>
      </c>
      <c r="I268" s="40">
        <v>38.04</v>
      </c>
      <c r="J268" s="40">
        <v>250</v>
      </c>
      <c r="K268" s="41">
        <v>418</v>
      </c>
      <c r="L268" s="40" t="s">
        <v>191</v>
      </c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510</v>
      </c>
      <c r="G270" s="19">
        <f t="shared" ref="G270:J270" si="45">SUM(G261:G269)</f>
        <v>24.85</v>
      </c>
      <c r="H270" s="19">
        <f t="shared" si="45"/>
        <v>20.21</v>
      </c>
      <c r="I270" s="19">
        <f t="shared" si="45"/>
        <v>108.82</v>
      </c>
      <c r="J270" s="19">
        <f t="shared" si="45"/>
        <v>892.26</v>
      </c>
      <c r="K270" s="25"/>
      <c r="L270" s="19" t="s">
        <v>211</v>
      </c>
    </row>
    <row r="271" spans="1:12" ht="15.75" thickBot="1" x14ac:dyDescent="0.25">
      <c r="A271" s="27">
        <f>A253</f>
        <v>4</v>
      </c>
      <c r="B271" s="28">
        <f>B253</f>
        <v>1</v>
      </c>
      <c r="C271" s="51" t="s">
        <v>4</v>
      </c>
      <c r="D271" s="53"/>
      <c r="E271" s="29"/>
      <c r="F271" s="30">
        <f>F260+F270</f>
        <v>1135</v>
      </c>
      <c r="G271" s="30">
        <f t="shared" ref="G271:J271" si="46">G260+G270</f>
        <v>44.75</v>
      </c>
      <c r="H271" s="30">
        <f t="shared" si="46"/>
        <v>40.28</v>
      </c>
      <c r="I271" s="30">
        <f t="shared" si="46"/>
        <v>163.32</v>
      </c>
      <c r="J271" s="30">
        <f t="shared" si="46"/>
        <v>1375.47</v>
      </c>
      <c r="K271" s="30"/>
      <c r="L271" s="30" t="s">
        <v>212</v>
      </c>
    </row>
    <row r="272" spans="1:12" ht="15" x14ac:dyDescent="0.25">
      <c r="A272" s="14">
        <v>4</v>
      </c>
      <c r="B272" s="15">
        <v>2</v>
      </c>
      <c r="C272" s="22" t="s">
        <v>18</v>
      </c>
      <c r="D272" s="5" t="s">
        <v>19</v>
      </c>
      <c r="E272" s="36" t="s">
        <v>176</v>
      </c>
      <c r="F272" s="37" t="s">
        <v>40</v>
      </c>
      <c r="G272" s="37">
        <v>7.3</v>
      </c>
      <c r="H272" s="37">
        <v>4.5999999999999996</v>
      </c>
      <c r="I272" s="37">
        <v>38.270000000000003</v>
      </c>
      <c r="J272" s="37">
        <v>220.98</v>
      </c>
      <c r="K272" s="38">
        <v>182</v>
      </c>
      <c r="L272" s="37" t="s">
        <v>177</v>
      </c>
    </row>
    <row r="273" spans="1:12" ht="15" x14ac:dyDescent="0.25">
      <c r="A273" s="14"/>
      <c r="B273" s="15"/>
      <c r="C273" s="11"/>
      <c r="D273" s="6"/>
      <c r="E273" s="39" t="s">
        <v>44</v>
      </c>
      <c r="F273" s="40">
        <v>30</v>
      </c>
      <c r="G273" s="40">
        <v>4.6399999999999997</v>
      </c>
      <c r="H273" s="40">
        <v>5.9</v>
      </c>
      <c r="I273" s="40"/>
      <c r="J273" s="40">
        <v>71.66</v>
      </c>
      <c r="K273" s="41">
        <v>15</v>
      </c>
      <c r="L273" s="49" t="s">
        <v>134</v>
      </c>
    </row>
    <row r="274" spans="1:12" ht="15" x14ac:dyDescent="0.25">
      <c r="A274" s="14"/>
      <c r="B274" s="15"/>
      <c r="C274" s="11"/>
      <c r="D274" s="7" t="s">
        <v>20</v>
      </c>
      <c r="E274" s="39" t="s">
        <v>65</v>
      </c>
      <c r="F274" s="40">
        <v>200</v>
      </c>
      <c r="G274" s="40">
        <v>3.6</v>
      </c>
      <c r="H274" s="40">
        <v>2.67</v>
      </c>
      <c r="I274" s="40">
        <v>29.2</v>
      </c>
      <c r="J274" s="40">
        <v>155.19999999999999</v>
      </c>
      <c r="K274" s="41">
        <v>379</v>
      </c>
      <c r="L274" s="49" t="s">
        <v>163</v>
      </c>
    </row>
    <row r="275" spans="1:12" ht="15" x14ac:dyDescent="0.25">
      <c r="A275" s="14"/>
      <c r="B275" s="15"/>
      <c r="C275" s="11"/>
      <c r="D275" s="7" t="s">
        <v>21</v>
      </c>
      <c r="E275" s="39" t="s">
        <v>79</v>
      </c>
      <c r="F275" s="40" t="s">
        <v>42</v>
      </c>
      <c r="G275" s="40">
        <v>5.8</v>
      </c>
      <c r="H275" s="40">
        <v>8.3000000000000007</v>
      </c>
      <c r="I275" s="40">
        <v>14.83</v>
      </c>
      <c r="J275" s="40">
        <v>157</v>
      </c>
      <c r="K275" s="41">
        <v>3</v>
      </c>
      <c r="L275" s="49" t="s">
        <v>136</v>
      </c>
    </row>
    <row r="276" spans="1:12" ht="15" x14ac:dyDescent="0.25">
      <c r="A276" s="14"/>
      <c r="B276" s="15"/>
      <c r="C276" s="11"/>
      <c r="D276" s="7" t="s">
        <v>22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 x14ac:dyDescent="0.25">
      <c r="A277" s="14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19">
        <v>665</v>
      </c>
      <c r="G279" s="19">
        <f t="shared" ref="G279:J279" si="47">SUM(G272:G278)</f>
        <v>21.34</v>
      </c>
      <c r="H279" s="19">
        <f t="shared" si="47"/>
        <v>21.47</v>
      </c>
      <c r="I279" s="19">
        <f t="shared" si="47"/>
        <v>82.3</v>
      </c>
      <c r="J279" s="19">
        <f t="shared" si="47"/>
        <v>604.83999999999992</v>
      </c>
      <c r="K279" s="25"/>
      <c r="L279" s="47" t="s">
        <v>178</v>
      </c>
    </row>
    <row r="280" spans="1:12" ht="15" x14ac:dyDescent="0.25">
      <c r="A280" s="13">
        <v>4</v>
      </c>
      <c r="B280" s="13">
        <v>2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39" t="s">
        <v>97</v>
      </c>
      <c r="F281" s="40">
        <v>250</v>
      </c>
      <c r="G281" s="40">
        <v>2.7</v>
      </c>
      <c r="H281" s="40">
        <v>2.78</v>
      </c>
      <c r="I281" s="40">
        <v>3.88</v>
      </c>
      <c r="J281" s="40">
        <v>90.68</v>
      </c>
      <c r="K281" s="41">
        <v>98</v>
      </c>
      <c r="L281" s="49" t="s">
        <v>179</v>
      </c>
    </row>
    <row r="282" spans="1:12" ht="15" x14ac:dyDescent="0.25">
      <c r="A282" s="14"/>
      <c r="B282" s="15"/>
      <c r="C282" s="11"/>
      <c r="D282" s="7" t="s">
        <v>26</v>
      </c>
      <c r="E282" s="39" t="s">
        <v>66</v>
      </c>
      <c r="F282" s="40" t="s">
        <v>50</v>
      </c>
      <c r="G282" s="40">
        <v>7.76</v>
      </c>
      <c r="H282" s="40">
        <v>5.89</v>
      </c>
      <c r="I282" s="40">
        <v>8.0399999999999991</v>
      </c>
      <c r="J282" s="40">
        <v>115.84</v>
      </c>
      <c r="K282" s="41">
        <v>287</v>
      </c>
      <c r="L282" s="40" t="s">
        <v>180</v>
      </c>
    </row>
    <row r="283" spans="1:12" ht="15" x14ac:dyDescent="0.25">
      <c r="A283" s="14"/>
      <c r="B283" s="15"/>
      <c r="C283" s="11"/>
      <c r="D283" s="7" t="s">
        <v>27</v>
      </c>
      <c r="E283" s="39" t="s">
        <v>61</v>
      </c>
      <c r="F283" s="40">
        <v>200</v>
      </c>
      <c r="G283" s="40">
        <v>4.8899999999999997</v>
      </c>
      <c r="H283" s="40">
        <v>7.23</v>
      </c>
      <c r="I283" s="40">
        <v>48.89</v>
      </c>
      <c r="J283" s="40">
        <v>280.14999999999998</v>
      </c>
      <c r="K283" s="41">
        <v>304</v>
      </c>
      <c r="L283" s="40" t="s">
        <v>140</v>
      </c>
    </row>
    <row r="284" spans="1:12" ht="15" x14ac:dyDescent="0.25">
      <c r="A284" s="14"/>
      <c r="B284" s="15"/>
      <c r="C284" s="11"/>
      <c r="D284" s="7" t="s">
        <v>28</v>
      </c>
      <c r="E284" s="39" t="s">
        <v>67</v>
      </c>
      <c r="F284" s="40">
        <v>200</v>
      </c>
      <c r="G284" s="40">
        <v>1.2</v>
      </c>
      <c r="H284" s="40"/>
      <c r="I284" s="40">
        <v>13.8</v>
      </c>
      <c r="J284" s="40">
        <v>60</v>
      </c>
      <c r="K284" s="41">
        <v>389</v>
      </c>
      <c r="L284" s="49" t="s">
        <v>181</v>
      </c>
    </row>
    <row r="285" spans="1:12" ht="15" x14ac:dyDescent="0.25">
      <c r="A285" s="14"/>
      <c r="B285" s="15"/>
      <c r="C285" s="11"/>
      <c r="D285" s="7" t="s">
        <v>29</v>
      </c>
      <c r="E285" s="39"/>
      <c r="F285" s="40">
        <v>50</v>
      </c>
      <c r="G285" s="40">
        <v>3.36</v>
      </c>
      <c r="H285" s="40">
        <v>0.66</v>
      </c>
      <c r="I285" s="40">
        <v>1.44</v>
      </c>
      <c r="J285" s="40">
        <v>137.94</v>
      </c>
      <c r="K285" s="41" t="s">
        <v>63</v>
      </c>
      <c r="L285" s="49" t="s">
        <v>137</v>
      </c>
    </row>
    <row r="286" spans="1:12" ht="15" x14ac:dyDescent="0.25">
      <c r="A286" s="14"/>
      <c r="B286" s="15"/>
      <c r="C286" s="11"/>
      <c r="D286" s="7" t="s">
        <v>30</v>
      </c>
      <c r="E286" s="39" t="s">
        <v>68</v>
      </c>
      <c r="F286" s="40">
        <v>75</v>
      </c>
      <c r="G286" s="40">
        <v>9.2200000000000006</v>
      </c>
      <c r="H286" s="40">
        <v>5.48</v>
      </c>
      <c r="I286" s="40">
        <v>29.18</v>
      </c>
      <c r="J286" s="40">
        <v>202</v>
      </c>
      <c r="K286" s="41">
        <v>410</v>
      </c>
      <c r="L286" s="40">
        <v>25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19">
        <f>SUM(F280:F288)</f>
        <v>775</v>
      </c>
      <c r="G289" s="19">
        <f t="shared" ref="G289:J289" si="48">SUM(G280:G288)</f>
        <v>29.130000000000003</v>
      </c>
      <c r="H289" s="19">
        <f t="shared" si="48"/>
        <v>22.04</v>
      </c>
      <c r="I289" s="19">
        <f t="shared" si="48"/>
        <v>105.22999999999999</v>
      </c>
      <c r="J289" s="19">
        <f t="shared" si="48"/>
        <v>886.6099999999999</v>
      </c>
      <c r="K289" s="25"/>
      <c r="L289" s="19" t="s">
        <v>213</v>
      </c>
    </row>
    <row r="290" spans="1:12" ht="15.75" thickBot="1" x14ac:dyDescent="0.25">
      <c r="A290" s="31">
        <f>A272</f>
        <v>4</v>
      </c>
      <c r="B290" s="31">
        <f>B272</f>
        <v>2</v>
      </c>
      <c r="C290" s="51" t="s">
        <v>4</v>
      </c>
      <c r="D290" s="53"/>
      <c r="E290" s="29"/>
      <c r="F290" s="30">
        <f>F279+F289</f>
        <v>1440</v>
      </c>
      <c r="G290" s="30">
        <f t="shared" ref="G290:J290" si="49">G279+G289</f>
        <v>50.47</v>
      </c>
      <c r="H290" s="30">
        <f t="shared" si="49"/>
        <v>43.51</v>
      </c>
      <c r="I290" s="30">
        <f t="shared" si="49"/>
        <v>187.52999999999997</v>
      </c>
      <c r="J290" s="30">
        <f t="shared" si="49"/>
        <v>1491.4499999999998</v>
      </c>
      <c r="K290" s="30"/>
      <c r="L290" s="30" t="s">
        <v>214</v>
      </c>
    </row>
    <row r="291" spans="1:12" ht="15" x14ac:dyDescent="0.25">
      <c r="A291" s="20">
        <v>4</v>
      </c>
      <c r="B291" s="21">
        <v>3</v>
      </c>
      <c r="C291" s="22" t="s">
        <v>18</v>
      </c>
      <c r="D291" s="5" t="s">
        <v>19</v>
      </c>
      <c r="E291" s="36" t="s">
        <v>54</v>
      </c>
      <c r="F291" s="37" t="s">
        <v>40</v>
      </c>
      <c r="G291" s="37">
        <v>6</v>
      </c>
      <c r="H291" s="37">
        <v>10.85</v>
      </c>
      <c r="I291" s="37">
        <v>42.95</v>
      </c>
      <c r="J291" s="37">
        <v>294</v>
      </c>
      <c r="K291" s="38">
        <v>174</v>
      </c>
      <c r="L291" s="37" t="s">
        <v>128</v>
      </c>
    </row>
    <row r="292" spans="1:12" ht="15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1"/>
      <c r="L292" s="40"/>
    </row>
    <row r="293" spans="1:12" ht="15" x14ac:dyDescent="0.25">
      <c r="A293" s="23"/>
      <c r="B293" s="15"/>
      <c r="C293" s="11"/>
      <c r="D293" s="7" t="s">
        <v>20</v>
      </c>
      <c r="E293" s="39" t="s">
        <v>55</v>
      </c>
      <c r="F293" s="40">
        <v>200</v>
      </c>
      <c r="G293" s="40">
        <v>3.6</v>
      </c>
      <c r="H293" s="40">
        <v>2.67</v>
      </c>
      <c r="I293" s="40">
        <v>28.27</v>
      </c>
      <c r="J293" s="40">
        <v>155.19999999999999</v>
      </c>
      <c r="K293" s="41">
        <v>379</v>
      </c>
      <c r="L293" s="49" t="s">
        <v>163</v>
      </c>
    </row>
    <row r="294" spans="1:12" ht="15" x14ac:dyDescent="0.25">
      <c r="A294" s="23"/>
      <c r="B294" s="15"/>
      <c r="C294" s="11"/>
      <c r="D294" s="7" t="s">
        <v>21</v>
      </c>
      <c r="E294" s="39" t="s">
        <v>41</v>
      </c>
      <c r="F294" s="40" t="s">
        <v>42</v>
      </c>
      <c r="G294" s="40">
        <v>5.8</v>
      </c>
      <c r="H294" s="40">
        <v>8.3000000000000007</v>
      </c>
      <c r="I294" s="40">
        <v>14.83</v>
      </c>
      <c r="J294" s="40">
        <v>157</v>
      </c>
      <c r="K294" s="41">
        <v>3</v>
      </c>
      <c r="L294" s="49" t="s">
        <v>136</v>
      </c>
    </row>
    <row r="295" spans="1:12" ht="15" x14ac:dyDescent="0.25">
      <c r="A295" s="23"/>
      <c r="B295" s="15"/>
      <c r="C295" s="11"/>
      <c r="D295" s="7" t="s">
        <v>22</v>
      </c>
      <c r="E295" s="39" t="s">
        <v>56</v>
      </c>
      <c r="F295" s="40">
        <v>100</v>
      </c>
      <c r="G295" s="40">
        <v>0.6</v>
      </c>
      <c r="H295" s="40">
        <v>0.6</v>
      </c>
      <c r="I295" s="40">
        <v>13.5</v>
      </c>
      <c r="J295" s="40">
        <v>66.599999999999994</v>
      </c>
      <c r="K295" s="41">
        <v>338</v>
      </c>
      <c r="L295" s="40" t="s">
        <v>155</v>
      </c>
    </row>
    <row r="296" spans="1:12" ht="15" x14ac:dyDescent="0.25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24"/>
      <c r="B298" s="17"/>
      <c r="C298" s="8"/>
      <c r="D298" s="18" t="s">
        <v>31</v>
      </c>
      <c r="E298" s="9"/>
      <c r="F298" s="19">
        <v>545</v>
      </c>
      <c r="G298" s="19">
        <f t="shared" ref="G298:J298" si="50">SUM(G291:G297)</f>
        <v>15.999999999999998</v>
      </c>
      <c r="H298" s="19">
        <f t="shared" si="50"/>
        <v>22.42</v>
      </c>
      <c r="I298" s="19">
        <f t="shared" si="50"/>
        <v>99.55</v>
      </c>
      <c r="J298" s="19">
        <f t="shared" si="50"/>
        <v>672.80000000000007</v>
      </c>
      <c r="K298" s="25"/>
      <c r="L298" s="19" t="s">
        <v>164</v>
      </c>
    </row>
    <row r="299" spans="1:12" ht="15" x14ac:dyDescent="0.25">
      <c r="A299" s="26">
        <v>4</v>
      </c>
      <c r="B299" s="13">
        <f>B291</f>
        <v>3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3"/>
      <c r="B300" s="15"/>
      <c r="C300" s="11"/>
      <c r="D300" s="7" t="s">
        <v>25</v>
      </c>
      <c r="E300" s="39" t="s">
        <v>57</v>
      </c>
      <c r="F300" s="40">
        <v>250</v>
      </c>
      <c r="G300" s="40">
        <v>5.88</v>
      </c>
      <c r="H300" s="40">
        <v>6.39</v>
      </c>
      <c r="I300" s="40">
        <v>3.93</v>
      </c>
      <c r="J300" s="40">
        <v>173.31</v>
      </c>
      <c r="K300" s="41">
        <v>102</v>
      </c>
      <c r="L300" s="40">
        <v>12.32</v>
      </c>
    </row>
    <row r="301" spans="1:12" ht="15" x14ac:dyDescent="0.25">
      <c r="A301" s="23"/>
      <c r="B301" s="15"/>
      <c r="C301" s="11"/>
      <c r="D301" s="7" t="s">
        <v>26</v>
      </c>
      <c r="E301" s="39" t="s">
        <v>58</v>
      </c>
      <c r="F301" s="40" t="s">
        <v>50</v>
      </c>
      <c r="G301" s="40">
        <v>9.8699999999999992</v>
      </c>
      <c r="H301" s="40">
        <v>17.329999999999998</v>
      </c>
      <c r="I301" s="40">
        <v>8.8000000000000007</v>
      </c>
      <c r="J301" s="40">
        <v>230.67</v>
      </c>
      <c r="K301" s="41">
        <v>267</v>
      </c>
      <c r="L301" s="40">
        <v>43.83</v>
      </c>
    </row>
    <row r="302" spans="1:12" ht="15" x14ac:dyDescent="0.25">
      <c r="A302" s="23"/>
      <c r="B302" s="15"/>
      <c r="C302" s="11"/>
      <c r="D302" s="7" t="s">
        <v>27</v>
      </c>
      <c r="E302" s="39" t="s">
        <v>59</v>
      </c>
      <c r="F302" s="40">
        <v>200</v>
      </c>
      <c r="G302" s="40">
        <v>11.4</v>
      </c>
      <c r="H302" s="40">
        <v>5.64</v>
      </c>
      <c r="I302" s="40">
        <v>54.9</v>
      </c>
      <c r="J302" s="40">
        <v>198.74</v>
      </c>
      <c r="K302" s="41">
        <v>165</v>
      </c>
      <c r="L302" s="49" t="s">
        <v>167</v>
      </c>
    </row>
    <row r="303" spans="1:12" ht="15" x14ac:dyDescent="0.25">
      <c r="A303" s="23"/>
      <c r="B303" s="15"/>
      <c r="C303" s="11"/>
      <c r="D303" s="7" t="s">
        <v>28</v>
      </c>
      <c r="E303" s="39" t="s">
        <v>60</v>
      </c>
      <c r="F303" s="40">
        <v>200</v>
      </c>
      <c r="G303" s="40">
        <v>0.16</v>
      </c>
      <c r="H303" s="40">
        <v>0.16</v>
      </c>
      <c r="I303" s="40">
        <v>23.56</v>
      </c>
      <c r="J303" s="40">
        <v>97.6</v>
      </c>
      <c r="K303" s="41">
        <v>342</v>
      </c>
      <c r="L303" s="49" t="s">
        <v>168</v>
      </c>
    </row>
    <row r="304" spans="1:12" ht="15" x14ac:dyDescent="0.25">
      <c r="A304" s="23"/>
      <c r="B304" s="15"/>
      <c r="C304" s="11"/>
      <c r="D304" s="7" t="s">
        <v>29</v>
      </c>
      <c r="E304" s="39"/>
      <c r="F304" s="40">
        <v>50</v>
      </c>
      <c r="G304" s="40">
        <v>3.36</v>
      </c>
      <c r="H304" s="40">
        <v>0.66</v>
      </c>
      <c r="I304" s="40">
        <v>1.44</v>
      </c>
      <c r="J304" s="40">
        <v>137.94</v>
      </c>
      <c r="K304" s="41" t="s">
        <v>45</v>
      </c>
      <c r="L304" s="49" t="s">
        <v>137</v>
      </c>
    </row>
    <row r="305" spans="1:12" ht="15" x14ac:dyDescent="0.25">
      <c r="A305" s="23"/>
      <c r="B305" s="15"/>
      <c r="C305" s="11"/>
      <c r="D305" s="7" t="s">
        <v>30</v>
      </c>
      <c r="E305" s="39"/>
      <c r="F305" s="40"/>
      <c r="G305" s="40"/>
      <c r="H305" s="40"/>
      <c r="I305" s="40"/>
      <c r="J305" s="40"/>
      <c r="K305" s="41"/>
      <c r="L305" s="40"/>
    </row>
    <row r="306" spans="1:12" ht="15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23"/>
      <c r="B307" s="15"/>
      <c r="C307" s="11"/>
      <c r="D307" s="18" t="s">
        <v>31</v>
      </c>
      <c r="E307" s="9"/>
      <c r="F307" s="19">
        <v>830</v>
      </c>
      <c r="G307" s="19">
        <v>30.67</v>
      </c>
      <c r="H307" s="19">
        <v>54.36</v>
      </c>
      <c r="I307" s="19">
        <v>92.63</v>
      </c>
      <c r="J307" s="19">
        <v>838.26</v>
      </c>
      <c r="K307" s="25"/>
      <c r="L307" s="19" t="s">
        <v>169</v>
      </c>
    </row>
    <row r="308" spans="1:12" ht="15.75" thickBot="1" x14ac:dyDescent="0.25">
      <c r="A308" s="27">
        <f>A290</f>
        <v>4</v>
      </c>
      <c r="B308" s="28">
        <f>B290</f>
        <v>2</v>
      </c>
      <c r="C308" s="51" t="s">
        <v>4</v>
      </c>
      <c r="D308" s="53"/>
      <c r="E308" s="29"/>
      <c r="F308" s="30">
        <f>F297+F307</f>
        <v>830</v>
      </c>
      <c r="G308" s="30">
        <f t="shared" ref="G308:J308" si="51">G297+G307</f>
        <v>30.67</v>
      </c>
      <c r="H308" s="30">
        <f t="shared" si="51"/>
        <v>54.36</v>
      </c>
      <c r="I308" s="30">
        <f t="shared" si="51"/>
        <v>92.63</v>
      </c>
      <c r="J308" s="30">
        <f t="shared" si="51"/>
        <v>838.26</v>
      </c>
      <c r="K308" s="30"/>
      <c r="L308" s="30" t="s">
        <v>170</v>
      </c>
    </row>
    <row r="309" spans="1:12" ht="15" x14ac:dyDescent="0.25">
      <c r="A309" s="20">
        <v>4</v>
      </c>
      <c r="B309" s="21">
        <v>4</v>
      </c>
      <c r="C309" s="22" t="s">
        <v>18</v>
      </c>
      <c r="D309" s="5" t="s">
        <v>19</v>
      </c>
      <c r="E309" s="36" t="s">
        <v>51</v>
      </c>
      <c r="F309" s="37">
        <v>120</v>
      </c>
      <c r="G309" s="37">
        <v>8.4499999999999993</v>
      </c>
      <c r="H309" s="37">
        <v>8.2799999999999994</v>
      </c>
      <c r="I309" s="37">
        <v>2.48</v>
      </c>
      <c r="J309" s="37">
        <v>160.78</v>
      </c>
      <c r="K309" s="38">
        <v>215</v>
      </c>
      <c r="L309" s="37" t="s">
        <v>194</v>
      </c>
    </row>
    <row r="310" spans="1:12" ht="15" x14ac:dyDescent="0.25">
      <c r="A310" s="23"/>
      <c r="B310" s="15"/>
      <c r="C310" s="11"/>
      <c r="D310" s="6"/>
      <c r="E310" s="39" t="s">
        <v>62</v>
      </c>
      <c r="F310" s="40">
        <v>200</v>
      </c>
      <c r="G310" s="40">
        <v>0.53</v>
      </c>
      <c r="H310" s="40"/>
      <c r="I310" s="40">
        <v>9.6</v>
      </c>
      <c r="J310" s="40">
        <v>41.6</v>
      </c>
      <c r="K310" s="41">
        <v>377</v>
      </c>
      <c r="L310" s="49" t="s">
        <v>195</v>
      </c>
    </row>
    <row r="311" spans="1:12" ht="15" x14ac:dyDescent="0.25">
      <c r="A311" s="23"/>
      <c r="B311" s="15"/>
      <c r="C311" s="11"/>
      <c r="D311" s="7" t="s">
        <v>20</v>
      </c>
      <c r="E311" s="39"/>
      <c r="F311" s="40">
        <v>25</v>
      </c>
      <c r="G311" s="40">
        <v>3.16</v>
      </c>
      <c r="H311" s="40">
        <v>0.4</v>
      </c>
      <c r="I311" s="40">
        <v>19.32</v>
      </c>
      <c r="J311" s="40">
        <v>93.52</v>
      </c>
      <c r="K311" s="41" t="s">
        <v>63</v>
      </c>
      <c r="L311" s="49" t="s">
        <v>137</v>
      </c>
    </row>
    <row r="312" spans="1:12" ht="15" x14ac:dyDescent="0.25">
      <c r="A312" s="23"/>
      <c r="B312" s="15"/>
      <c r="C312" s="11"/>
      <c r="D312" s="7" t="s">
        <v>21</v>
      </c>
      <c r="E312" s="39" t="s">
        <v>52</v>
      </c>
      <c r="F312" s="40">
        <v>200</v>
      </c>
      <c r="G312" s="40">
        <v>1.92</v>
      </c>
      <c r="H312" s="40">
        <v>0.42</v>
      </c>
      <c r="I312" s="40">
        <v>17.36</v>
      </c>
      <c r="J312" s="40">
        <v>81</v>
      </c>
      <c r="K312" s="41">
        <v>338</v>
      </c>
      <c r="L312" s="40" t="s">
        <v>215</v>
      </c>
    </row>
    <row r="313" spans="1:12" ht="15" x14ac:dyDescent="0.25">
      <c r="A313" s="23"/>
      <c r="B313" s="15"/>
      <c r="C313" s="11"/>
      <c r="D313" s="7" t="s">
        <v>22</v>
      </c>
      <c r="E313" s="39"/>
      <c r="F313" s="40"/>
      <c r="G313" s="40"/>
      <c r="H313" s="40"/>
      <c r="I313" s="40"/>
      <c r="J313" s="40"/>
      <c r="K313" s="41"/>
      <c r="L313" s="40"/>
    </row>
    <row r="314" spans="1:12" ht="15" x14ac:dyDescent="0.25">
      <c r="A314" s="23"/>
      <c r="B314" s="15"/>
      <c r="C314" s="11"/>
      <c r="D314" s="6"/>
      <c r="E314" s="39"/>
      <c r="F314" s="40"/>
      <c r="G314" s="40"/>
      <c r="H314" s="40"/>
      <c r="I314" s="40"/>
      <c r="J314" s="40"/>
      <c r="K314" s="41"/>
      <c r="L314" s="40"/>
    </row>
    <row r="315" spans="1:12" ht="15" x14ac:dyDescent="0.25">
      <c r="A315" s="23"/>
      <c r="B315" s="15"/>
      <c r="C315" s="11"/>
      <c r="D315" s="6" t="s">
        <v>31</v>
      </c>
      <c r="E315" s="9"/>
      <c r="F315" s="19">
        <v>575</v>
      </c>
      <c r="G315" s="19">
        <f t="shared" ref="G315:J315" si="52">SUM(G308:G314)</f>
        <v>44.730000000000004</v>
      </c>
      <c r="H315" s="19">
        <f t="shared" si="52"/>
        <v>63.46</v>
      </c>
      <c r="I315" s="19">
        <f t="shared" si="52"/>
        <v>141.38999999999999</v>
      </c>
      <c r="J315" s="19">
        <f t="shared" si="52"/>
        <v>1215.1599999999999</v>
      </c>
      <c r="K315" s="25"/>
      <c r="L315" s="19" t="s">
        <v>216</v>
      </c>
    </row>
    <row r="316" spans="1:12" ht="15" x14ac:dyDescent="0.25">
      <c r="A316" s="24"/>
      <c r="B316" s="17"/>
      <c r="C316" s="8"/>
      <c r="D316" s="18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6">
        <v>4</v>
      </c>
      <c r="B317" s="13">
        <f>B309</f>
        <v>4</v>
      </c>
      <c r="C317" s="10" t="s">
        <v>23</v>
      </c>
      <c r="D317" s="7" t="s">
        <v>24</v>
      </c>
      <c r="E317" s="39" t="s">
        <v>110</v>
      </c>
      <c r="F317" s="40">
        <v>35</v>
      </c>
      <c r="G317" s="40"/>
      <c r="H317" s="40"/>
      <c r="I317" s="40"/>
      <c r="J317" s="40"/>
      <c r="K317" s="41"/>
      <c r="L317" s="40">
        <v>5.3</v>
      </c>
    </row>
    <row r="318" spans="1:12" ht="15" x14ac:dyDescent="0.25">
      <c r="A318" s="23"/>
      <c r="B318" s="15"/>
      <c r="C318" s="11"/>
      <c r="D318" s="7" t="s">
        <v>25</v>
      </c>
      <c r="E318" s="39" t="s">
        <v>81</v>
      </c>
      <c r="F318" s="40" t="s">
        <v>47</v>
      </c>
      <c r="G318" s="40">
        <v>7.5</v>
      </c>
      <c r="H318" s="40">
        <v>5.4</v>
      </c>
      <c r="I318" s="40">
        <v>12</v>
      </c>
      <c r="J318" s="40">
        <v>144.6</v>
      </c>
      <c r="K318" s="41">
        <v>113</v>
      </c>
      <c r="L318" s="40" t="s">
        <v>199</v>
      </c>
    </row>
    <row r="319" spans="1:12" ht="15" x14ac:dyDescent="0.25">
      <c r="A319" s="23"/>
      <c r="B319" s="15"/>
      <c r="C319" s="11"/>
      <c r="D319" s="7" t="s">
        <v>26</v>
      </c>
      <c r="E319" s="39" t="s">
        <v>83</v>
      </c>
      <c r="F319" s="40" t="s">
        <v>84</v>
      </c>
      <c r="G319" s="40">
        <v>12.13</v>
      </c>
      <c r="H319" s="40">
        <v>2.93</v>
      </c>
      <c r="I319" s="40">
        <v>1.5</v>
      </c>
      <c r="J319" s="40">
        <v>80.930000000000007</v>
      </c>
      <c r="K319" s="41">
        <v>229</v>
      </c>
      <c r="L319" s="40" t="s">
        <v>200</v>
      </c>
    </row>
    <row r="320" spans="1:12" ht="15" x14ac:dyDescent="0.25">
      <c r="A320" s="23"/>
      <c r="B320" s="15"/>
      <c r="C320" s="11"/>
      <c r="D320" s="7" t="s">
        <v>27</v>
      </c>
      <c r="E320" s="39" t="s">
        <v>53</v>
      </c>
      <c r="F320" s="40">
        <v>200</v>
      </c>
      <c r="G320" s="40">
        <v>4.0999999999999996</v>
      </c>
      <c r="H320" s="40">
        <v>3.1</v>
      </c>
      <c r="I320" s="40">
        <v>1.9</v>
      </c>
      <c r="J320" s="40">
        <v>146.30000000000001</v>
      </c>
      <c r="K320" s="41">
        <v>312</v>
      </c>
      <c r="L320" s="49" t="s">
        <v>173</v>
      </c>
    </row>
    <row r="321" spans="1:12" ht="15" x14ac:dyDescent="0.25">
      <c r="A321" s="23"/>
      <c r="B321" s="15"/>
      <c r="C321" s="11"/>
      <c r="D321" s="7" t="s">
        <v>28</v>
      </c>
      <c r="E321" s="39" t="s">
        <v>82</v>
      </c>
      <c r="F321" s="40">
        <v>200</v>
      </c>
      <c r="G321" s="40">
        <v>0.44</v>
      </c>
      <c r="H321" s="40">
        <v>7.0000000000000007E-2</v>
      </c>
      <c r="I321" s="40">
        <v>28.1</v>
      </c>
      <c r="J321" s="40">
        <v>139.51</v>
      </c>
      <c r="K321" s="41">
        <v>350</v>
      </c>
      <c r="L321" s="49" t="s">
        <v>217</v>
      </c>
    </row>
    <row r="322" spans="1:12" ht="15" x14ac:dyDescent="0.25">
      <c r="A322" s="23"/>
      <c r="B322" s="15"/>
      <c r="C322" s="11"/>
      <c r="D322" s="7" t="s">
        <v>29</v>
      </c>
      <c r="E322" s="39"/>
      <c r="F322" s="40">
        <v>50</v>
      </c>
      <c r="G322" s="40">
        <v>3.36</v>
      </c>
      <c r="H322" s="40">
        <v>0.66</v>
      </c>
      <c r="I322" s="40">
        <v>1.44</v>
      </c>
      <c r="J322" s="40">
        <v>137.94</v>
      </c>
      <c r="K322" s="41" t="s">
        <v>45</v>
      </c>
      <c r="L322" s="49" t="s">
        <v>137</v>
      </c>
    </row>
    <row r="323" spans="1:12" ht="15" x14ac:dyDescent="0.25">
      <c r="A323" s="23"/>
      <c r="B323" s="15"/>
      <c r="C323" s="11"/>
      <c r="D323" s="7" t="s">
        <v>30</v>
      </c>
      <c r="E323" s="39"/>
      <c r="F323" s="40"/>
      <c r="G323" s="40"/>
      <c r="H323" s="40"/>
      <c r="I323" s="40"/>
      <c r="J323" s="40"/>
      <c r="K323" s="41"/>
      <c r="L323" s="40"/>
    </row>
    <row r="324" spans="1:12" ht="15" x14ac:dyDescent="0.25">
      <c r="A324" s="23"/>
      <c r="B324" s="15"/>
      <c r="C324" s="11"/>
      <c r="D324" s="6"/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3"/>
      <c r="B325" s="15"/>
      <c r="C325" s="11"/>
      <c r="D325" s="6" t="s">
        <v>31</v>
      </c>
      <c r="E325" s="9"/>
      <c r="F325" s="19">
        <v>840</v>
      </c>
      <c r="G325" s="19">
        <f t="shared" ref="G325:J325" si="53">SUM(G316:G324)</f>
        <v>27.530000000000005</v>
      </c>
      <c r="H325" s="19">
        <f t="shared" si="53"/>
        <v>12.16</v>
      </c>
      <c r="I325" s="19">
        <f t="shared" si="53"/>
        <v>44.94</v>
      </c>
      <c r="J325" s="19">
        <f t="shared" si="53"/>
        <v>649.28</v>
      </c>
      <c r="K325" s="25"/>
      <c r="L325" s="19" t="s">
        <v>218</v>
      </c>
    </row>
    <row r="326" spans="1:12" ht="15.75" thickBot="1" x14ac:dyDescent="0.25">
      <c r="A326" s="24"/>
      <c r="B326" s="27"/>
      <c r="C326" s="28"/>
      <c r="D326" s="51" t="s">
        <v>109</v>
      </c>
      <c r="E326" s="53"/>
      <c r="F326" s="30">
        <f>F315+F325</f>
        <v>1415</v>
      </c>
      <c r="G326" s="30">
        <f t="shared" ref="G326:J326" si="54">G315+G325</f>
        <v>72.260000000000005</v>
      </c>
      <c r="H326" s="30">
        <f t="shared" si="54"/>
        <v>75.62</v>
      </c>
      <c r="I326" s="30">
        <f t="shared" si="54"/>
        <v>186.32999999999998</v>
      </c>
      <c r="J326" s="30">
        <f t="shared" si="54"/>
        <v>1864.4399999999998</v>
      </c>
      <c r="K326" s="30"/>
      <c r="L326" s="30" t="s">
        <v>219</v>
      </c>
    </row>
    <row r="327" spans="1:12" ht="15" x14ac:dyDescent="0.25">
      <c r="A327" s="20">
        <v>3</v>
      </c>
      <c r="B327" s="21">
        <v>1</v>
      </c>
      <c r="C327" s="22" t="s">
        <v>18</v>
      </c>
      <c r="D327" s="5" t="s">
        <v>19</v>
      </c>
      <c r="E327" s="36" t="s">
        <v>98</v>
      </c>
      <c r="F327" s="37" t="s">
        <v>99</v>
      </c>
      <c r="G327" s="37">
        <v>21.68</v>
      </c>
      <c r="H327" s="37">
        <v>17.940000000000001</v>
      </c>
      <c r="I327" s="37">
        <v>34.28</v>
      </c>
      <c r="J327" s="37">
        <v>386</v>
      </c>
      <c r="K327" s="38">
        <v>219</v>
      </c>
      <c r="L327" s="37">
        <v>33.31</v>
      </c>
    </row>
    <row r="328" spans="1:12" ht="15" x14ac:dyDescent="0.25">
      <c r="A328" s="23"/>
      <c r="B328" s="15"/>
      <c r="C328" s="11"/>
      <c r="D328" s="6"/>
      <c r="E328" s="39"/>
      <c r="F328" s="40"/>
      <c r="G328" s="40"/>
      <c r="H328" s="40"/>
      <c r="I328" s="40"/>
      <c r="J328" s="40"/>
      <c r="K328" s="41"/>
      <c r="L328" s="40"/>
    </row>
    <row r="329" spans="1:12" ht="15" x14ac:dyDescent="0.25">
      <c r="A329" s="23"/>
      <c r="B329" s="15"/>
      <c r="C329" s="11"/>
      <c r="D329" s="7" t="s">
        <v>20</v>
      </c>
      <c r="E329" s="39" t="s">
        <v>100</v>
      </c>
      <c r="F329" s="40">
        <v>200</v>
      </c>
      <c r="G329" s="40">
        <v>0.53</v>
      </c>
      <c r="H329" s="40"/>
      <c r="I329" s="40">
        <v>9.67</v>
      </c>
      <c r="J329" s="40">
        <v>41.6</v>
      </c>
      <c r="K329" s="41">
        <v>377</v>
      </c>
      <c r="L329" s="49" t="s">
        <v>195</v>
      </c>
    </row>
    <row r="330" spans="1:12" ht="15" x14ac:dyDescent="0.25">
      <c r="A330" s="23"/>
      <c r="B330" s="15"/>
      <c r="C330" s="11"/>
      <c r="D330" s="7" t="s">
        <v>21</v>
      </c>
      <c r="E330" s="39" t="s">
        <v>101</v>
      </c>
      <c r="F330" s="40">
        <v>25</v>
      </c>
      <c r="G330" s="40"/>
      <c r="H330" s="40"/>
      <c r="I330" s="40"/>
      <c r="J330" s="40"/>
      <c r="K330" s="41"/>
      <c r="L330" s="40">
        <v>13.47</v>
      </c>
    </row>
    <row r="331" spans="1:12" ht="15" x14ac:dyDescent="0.25">
      <c r="A331" s="23"/>
      <c r="B331" s="15"/>
      <c r="C331" s="11"/>
      <c r="D331" s="7" t="s">
        <v>22</v>
      </c>
      <c r="E331" s="39"/>
      <c r="F331" s="40"/>
      <c r="G331" s="40"/>
      <c r="H331" s="40"/>
      <c r="I331" s="40"/>
      <c r="J331" s="40"/>
      <c r="K331" s="41"/>
      <c r="L331" s="40"/>
    </row>
    <row r="332" spans="1:12" ht="15" x14ac:dyDescent="0.25">
      <c r="A332" s="23"/>
      <c r="B332" s="15"/>
      <c r="C332" s="11"/>
      <c r="D332" s="6"/>
      <c r="E332" s="39"/>
      <c r="F332" s="40"/>
      <c r="G332" s="40"/>
      <c r="H332" s="40"/>
      <c r="I332" s="40"/>
      <c r="J332" s="40"/>
      <c r="K332" s="41"/>
      <c r="L332" s="40"/>
    </row>
    <row r="333" spans="1:12" ht="15" x14ac:dyDescent="0.25">
      <c r="A333" s="23"/>
      <c r="B333" s="15"/>
      <c r="C333" s="11"/>
      <c r="D333" s="6"/>
      <c r="E333" s="39"/>
      <c r="F333" s="40"/>
      <c r="G333" s="40"/>
      <c r="H333" s="40"/>
      <c r="I333" s="40"/>
      <c r="J333" s="40"/>
      <c r="K333" s="41"/>
      <c r="L333" s="40"/>
    </row>
    <row r="334" spans="1:12" ht="15" x14ac:dyDescent="0.25">
      <c r="A334" s="24"/>
      <c r="B334" s="17"/>
      <c r="C334" s="8"/>
      <c r="D334" s="18" t="s">
        <v>31</v>
      </c>
      <c r="E334" s="9"/>
      <c r="F334" s="19">
        <v>445</v>
      </c>
      <c r="G334" s="19">
        <f t="shared" ref="G334:J334" si="55">SUM(G327:G333)</f>
        <v>22.21</v>
      </c>
      <c r="H334" s="19">
        <f t="shared" si="55"/>
        <v>17.940000000000001</v>
      </c>
      <c r="I334" s="19">
        <f t="shared" si="55"/>
        <v>43.95</v>
      </c>
      <c r="J334" s="19">
        <f t="shared" si="55"/>
        <v>427.6</v>
      </c>
      <c r="K334" s="25"/>
      <c r="L334" s="19" t="s">
        <v>220</v>
      </c>
    </row>
    <row r="335" spans="1:12" ht="15" x14ac:dyDescent="0.25">
      <c r="A335" s="26">
        <v>3</v>
      </c>
      <c r="B335" s="13">
        <f>B327</f>
        <v>1</v>
      </c>
      <c r="C335" s="10" t="s">
        <v>23</v>
      </c>
      <c r="D335" s="7" t="s">
        <v>24</v>
      </c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3"/>
      <c r="B336" s="15"/>
      <c r="C336" s="11"/>
      <c r="D336" s="7" t="s">
        <v>25</v>
      </c>
      <c r="E336" s="39" t="s">
        <v>64</v>
      </c>
      <c r="F336" s="40">
        <v>250</v>
      </c>
      <c r="G336" s="40">
        <v>10.45</v>
      </c>
      <c r="H336" s="40">
        <v>3.05</v>
      </c>
      <c r="I336" s="40">
        <v>17.47</v>
      </c>
      <c r="J336" s="40">
        <v>139.16</v>
      </c>
      <c r="K336" s="41">
        <v>180</v>
      </c>
      <c r="L336" s="40">
        <v>12.88</v>
      </c>
    </row>
    <row r="337" spans="1:12" ht="15" x14ac:dyDescent="0.25">
      <c r="A337" s="23"/>
      <c r="B337" s="15"/>
      <c r="C337" s="11"/>
      <c r="D337" s="7" t="s">
        <v>26</v>
      </c>
      <c r="E337" s="39" t="s">
        <v>102</v>
      </c>
      <c r="F337" s="40" t="s">
        <v>50</v>
      </c>
      <c r="G337" s="40">
        <v>10.93</v>
      </c>
      <c r="H337" s="40">
        <v>10.47</v>
      </c>
      <c r="I337" s="40">
        <v>3.21</v>
      </c>
      <c r="J337" s="40">
        <v>150</v>
      </c>
      <c r="K337" s="41">
        <v>290</v>
      </c>
      <c r="L337" s="40" t="s">
        <v>158</v>
      </c>
    </row>
    <row r="338" spans="1:12" ht="15" x14ac:dyDescent="0.25">
      <c r="A338" s="23"/>
      <c r="B338" s="15"/>
      <c r="C338" s="11"/>
      <c r="D338" s="7" t="s">
        <v>27</v>
      </c>
      <c r="E338" s="39" t="s">
        <v>103</v>
      </c>
      <c r="F338" s="40">
        <v>200</v>
      </c>
      <c r="G338" s="40">
        <v>4.8899999999999997</v>
      </c>
      <c r="H338" s="40">
        <v>7.23</v>
      </c>
      <c r="I338" s="40">
        <v>48.89</v>
      </c>
      <c r="J338" s="40">
        <v>280.14999999999998</v>
      </c>
      <c r="K338" s="41">
        <v>304</v>
      </c>
      <c r="L338" s="40" t="s">
        <v>140</v>
      </c>
    </row>
    <row r="339" spans="1:12" ht="15" x14ac:dyDescent="0.25">
      <c r="A339" s="23"/>
      <c r="B339" s="15"/>
      <c r="C339" s="11"/>
      <c r="D339" s="7" t="s">
        <v>28</v>
      </c>
      <c r="E339" s="39" t="s">
        <v>104</v>
      </c>
      <c r="F339" s="40">
        <v>200</v>
      </c>
      <c r="G339" s="40">
        <v>0.16</v>
      </c>
      <c r="H339" s="40">
        <v>0.16</v>
      </c>
      <c r="I339" s="40">
        <v>23.56</v>
      </c>
      <c r="J339" s="40">
        <v>97.6</v>
      </c>
      <c r="K339" s="41">
        <v>312</v>
      </c>
      <c r="L339" s="49" t="s">
        <v>185</v>
      </c>
    </row>
    <row r="340" spans="1:12" ht="15" x14ac:dyDescent="0.25">
      <c r="A340" s="23"/>
      <c r="B340" s="15"/>
      <c r="C340" s="11"/>
      <c r="D340" s="7" t="s">
        <v>29</v>
      </c>
      <c r="E340" s="39"/>
      <c r="F340" s="40">
        <v>50</v>
      </c>
      <c r="G340" s="40">
        <v>3.36</v>
      </c>
      <c r="H340" s="40">
        <v>0.66</v>
      </c>
      <c r="I340" s="40">
        <v>1.44</v>
      </c>
      <c r="J340" s="40">
        <v>137.94</v>
      </c>
      <c r="K340" s="41" t="s">
        <v>63</v>
      </c>
      <c r="L340" s="49" t="s">
        <v>137</v>
      </c>
    </row>
    <row r="341" spans="1:12" ht="15" x14ac:dyDescent="0.25">
      <c r="A341" s="23"/>
      <c r="B341" s="15"/>
      <c r="C341" s="11"/>
      <c r="D341" s="7" t="s">
        <v>30</v>
      </c>
      <c r="E341" s="39"/>
      <c r="F341" s="40"/>
      <c r="G341" s="40"/>
      <c r="H341" s="40"/>
      <c r="I341" s="40"/>
      <c r="J341" s="40"/>
      <c r="K341" s="41"/>
      <c r="L341" s="40"/>
    </row>
    <row r="342" spans="1:12" ht="15" x14ac:dyDescent="0.25">
      <c r="A342" s="23"/>
      <c r="B342" s="15"/>
      <c r="C342" s="11"/>
      <c r="D342" s="6"/>
      <c r="E342" s="39"/>
      <c r="F342" s="40"/>
      <c r="G342" s="40"/>
      <c r="H342" s="40"/>
      <c r="I342" s="40"/>
      <c r="J342" s="40"/>
      <c r="K342" s="41"/>
      <c r="L342" s="40"/>
    </row>
    <row r="343" spans="1:12" ht="15" x14ac:dyDescent="0.25">
      <c r="A343" s="23"/>
      <c r="B343" s="15"/>
      <c r="C343" s="11"/>
      <c r="D343" s="6"/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4"/>
      <c r="B344" s="17"/>
      <c r="C344" s="8"/>
      <c r="D344" s="18" t="s">
        <v>31</v>
      </c>
      <c r="E344" s="9"/>
      <c r="F344" s="19">
        <v>830</v>
      </c>
      <c r="G344" s="19">
        <f t="shared" ref="G344:J344" si="56">SUM(G335:G343)</f>
        <v>29.79</v>
      </c>
      <c r="H344" s="19">
        <f t="shared" si="56"/>
        <v>21.57</v>
      </c>
      <c r="I344" s="19">
        <f t="shared" si="56"/>
        <v>94.57</v>
      </c>
      <c r="J344" s="19">
        <f t="shared" si="56"/>
        <v>804.84999999999991</v>
      </c>
      <c r="K344" s="25"/>
      <c r="L344" s="19" t="s">
        <v>221</v>
      </c>
    </row>
    <row r="345" spans="1:12" ht="15.75" thickBot="1" x14ac:dyDescent="0.25">
      <c r="A345" s="27">
        <f>A327</f>
        <v>3</v>
      </c>
      <c r="B345" s="28">
        <f>B327</f>
        <v>1</v>
      </c>
      <c r="C345" s="51" t="s">
        <v>4</v>
      </c>
      <c r="D345" s="53"/>
      <c r="E345" s="29"/>
      <c r="F345" s="30">
        <f>F334+F344</f>
        <v>1275</v>
      </c>
      <c r="G345" s="30">
        <f t="shared" ref="G345:J345" si="57">G334+G344</f>
        <v>52</v>
      </c>
      <c r="H345" s="30">
        <f t="shared" si="57"/>
        <v>39.510000000000005</v>
      </c>
      <c r="I345" s="30">
        <f t="shared" si="57"/>
        <v>138.51999999999998</v>
      </c>
      <c r="J345" s="30">
        <f t="shared" si="57"/>
        <v>1232.4499999999998</v>
      </c>
      <c r="K345" s="30"/>
      <c r="L345" s="30" t="s">
        <v>222</v>
      </c>
    </row>
    <row r="346" spans="1:12" ht="15" x14ac:dyDescent="0.25">
      <c r="A346" s="20">
        <v>3</v>
      </c>
      <c r="B346" s="21">
        <v>2</v>
      </c>
      <c r="C346" s="22" t="s">
        <v>18</v>
      </c>
      <c r="D346" s="5" t="s">
        <v>19</v>
      </c>
      <c r="E346" s="36" t="s">
        <v>39</v>
      </c>
      <c r="F346" s="37" t="s">
        <v>40</v>
      </c>
      <c r="G346" s="37">
        <v>3.3</v>
      </c>
      <c r="H346" s="37">
        <v>8.6</v>
      </c>
      <c r="I346" s="37">
        <v>14.5</v>
      </c>
      <c r="J346" s="37">
        <v>183.4</v>
      </c>
      <c r="K346" s="38">
        <v>175</v>
      </c>
      <c r="L346" s="50" t="s">
        <v>133</v>
      </c>
    </row>
    <row r="347" spans="1:12" ht="15" x14ac:dyDescent="0.25">
      <c r="A347" s="23"/>
      <c r="B347" s="15"/>
      <c r="C347" s="11"/>
      <c r="D347" s="6"/>
      <c r="E347" s="39" t="s">
        <v>44</v>
      </c>
      <c r="F347" s="40">
        <v>20</v>
      </c>
      <c r="G347" s="40">
        <v>4.6399999999999997</v>
      </c>
      <c r="H347" s="40">
        <v>5.9</v>
      </c>
      <c r="I347" s="40"/>
      <c r="J347" s="40">
        <v>71.66</v>
      </c>
      <c r="K347" s="41">
        <v>15</v>
      </c>
      <c r="L347" s="40">
        <v>15.09</v>
      </c>
    </row>
    <row r="348" spans="1:12" ht="15" x14ac:dyDescent="0.25">
      <c r="A348" s="23"/>
      <c r="B348" s="15"/>
      <c r="C348" s="11"/>
      <c r="D348" s="7" t="s">
        <v>20</v>
      </c>
      <c r="E348" s="39" t="s">
        <v>70</v>
      </c>
      <c r="F348" s="40">
        <v>200</v>
      </c>
      <c r="G348" s="40">
        <v>3.78</v>
      </c>
      <c r="H348" s="40">
        <v>0.67</v>
      </c>
      <c r="I348" s="40">
        <v>25.89</v>
      </c>
      <c r="J348" s="40">
        <v>125.11</v>
      </c>
      <c r="K348" s="41">
        <v>382</v>
      </c>
      <c r="L348" s="49" t="s">
        <v>135</v>
      </c>
    </row>
    <row r="349" spans="1:12" ht="15" x14ac:dyDescent="0.25">
      <c r="A349" s="23"/>
      <c r="B349" s="15"/>
      <c r="C349" s="11"/>
      <c r="D349" s="7" t="s">
        <v>21</v>
      </c>
      <c r="E349" s="39" t="s">
        <v>41</v>
      </c>
      <c r="F349" s="40" t="s">
        <v>42</v>
      </c>
      <c r="G349" s="40">
        <v>5.8</v>
      </c>
      <c r="H349" s="40">
        <v>8.3000000000000007</v>
      </c>
      <c r="I349" s="40">
        <v>14.83</v>
      </c>
      <c r="J349" s="40">
        <v>157</v>
      </c>
      <c r="K349" s="41">
        <v>3</v>
      </c>
      <c r="L349" s="49" t="s">
        <v>136</v>
      </c>
    </row>
    <row r="350" spans="1:12" ht="15" x14ac:dyDescent="0.25">
      <c r="A350" s="23"/>
      <c r="B350" s="15"/>
      <c r="C350" s="11"/>
      <c r="D350" s="7" t="s">
        <v>22</v>
      </c>
      <c r="E350" s="39" t="s">
        <v>96</v>
      </c>
      <c r="F350" s="40">
        <v>50</v>
      </c>
      <c r="G350" s="40">
        <v>1.7</v>
      </c>
      <c r="H350" s="40">
        <v>2.2599999999999998</v>
      </c>
      <c r="I350" s="40">
        <v>3.08</v>
      </c>
      <c r="J350" s="40">
        <v>82.7</v>
      </c>
      <c r="K350" s="41" t="s">
        <v>63</v>
      </c>
      <c r="L350" s="40">
        <v>14.9</v>
      </c>
    </row>
    <row r="351" spans="1:12" ht="15" x14ac:dyDescent="0.25">
      <c r="A351" s="23"/>
      <c r="B351" s="15"/>
      <c r="C351" s="11"/>
      <c r="D351" s="6"/>
      <c r="E351" s="39"/>
      <c r="F351" s="40"/>
      <c r="G351" s="40"/>
      <c r="H351" s="40"/>
      <c r="I351" s="40"/>
      <c r="J351" s="40"/>
      <c r="K351" s="41"/>
      <c r="L351" s="40"/>
    </row>
    <row r="352" spans="1:12" ht="15" x14ac:dyDescent="0.25">
      <c r="A352" s="23"/>
      <c r="B352" s="15"/>
      <c r="C352" s="11"/>
      <c r="D352" s="6"/>
      <c r="E352" s="39"/>
      <c r="F352" s="40"/>
      <c r="G352" s="40"/>
      <c r="H352" s="40"/>
      <c r="I352" s="40"/>
      <c r="J352" s="40"/>
      <c r="K352" s="41"/>
      <c r="L352" s="40"/>
    </row>
    <row r="353" spans="1:12" ht="15" x14ac:dyDescent="0.25">
      <c r="A353" s="24"/>
      <c r="B353" s="17"/>
      <c r="C353" s="8"/>
      <c r="D353" s="18" t="s">
        <v>31</v>
      </c>
      <c r="E353" s="9"/>
      <c r="F353" s="19">
        <v>575</v>
      </c>
      <c r="G353" s="19">
        <f t="shared" ref="G353:J353" si="58">SUM(G346:G352)</f>
        <v>19.22</v>
      </c>
      <c r="H353" s="19">
        <f t="shared" si="58"/>
        <v>25.729999999999997</v>
      </c>
      <c r="I353" s="19">
        <f t="shared" si="58"/>
        <v>58.3</v>
      </c>
      <c r="J353" s="19">
        <f t="shared" si="58"/>
        <v>619.87000000000012</v>
      </c>
      <c r="K353" s="25"/>
      <c r="L353" s="19" t="s">
        <v>223</v>
      </c>
    </row>
    <row r="354" spans="1:12" ht="15" x14ac:dyDescent="0.25">
      <c r="A354" s="26">
        <v>3</v>
      </c>
      <c r="B354" s="13">
        <f>B346</f>
        <v>2</v>
      </c>
      <c r="C354" s="10" t="s">
        <v>23</v>
      </c>
      <c r="D354" s="7" t="s">
        <v>24</v>
      </c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3"/>
      <c r="B355" s="15"/>
      <c r="C355" s="11"/>
      <c r="D355" s="7" t="s">
        <v>25</v>
      </c>
      <c r="E355" s="39" t="s">
        <v>46</v>
      </c>
      <c r="F355" s="40" t="s">
        <v>47</v>
      </c>
      <c r="G355" s="40">
        <v>1.8</v>
      </c>
      <c r="H355" s="40">
        <v>4.9000000000000004</v>
      </c>
      <c r="I355" s="40">
        <v>14.3</v>
      </c>
      <c r="J355" s="40">
        <v>108.5</v>
      </c>
      <c r="K355" s="41">
        <v>80</v>
      </c>
      <c r="L355" s="40" t="s">
        <v>124</v>
      </c>
    </row>
    <row r="356" spans="1:12" ht="15" x14ac:dyDescent="0.25">
      <c r="A356" s="23"/>
      <c r="B356" s="15"/>
      <c r="C356" s="11"/>
      <c r="D356" s="7" t="s">
        <v>26</v>
      </c>
      <c r="E356" s="39" t="s">
        <v>77</v>
      </c>
      <c r="F356" s="40" t="s">
        <v>50</v>
      </c>
      <c r="G356" s="40">
        <v>15.2</v>
      </c>
      <c r="H356" s="40">
        <v>13.6</v>
      </c>
      <c r="I356" s="40">
        <v>1.2</v>
      </c>
      <c r="J356" s="40">
        <v>237.2</v>
      </c>
      <c r="K356" s="41">
        <v>295</v>
      </c>
      <c r="L356" s="40" t="s">
        <v>125</v>
      </c>
    </row>
    <row r="357" spans="1:12" ht="15" x14ac:dyDescent="0.25">
      <c r="A357" s="23"/>
      <c r="B357" s="15"/>
      <c r="C357" s="11"/>
      <c r="D357" s="7" t="s">
        <v>27</v>
      </c>
      <c r="E357" s="39" t="s">
        <v>48</v>
      </c>
      <c r="F357" s="40">
        <v>200</v>
      </c>
      <c r="G357" s="40">
        <v>1.7</v>
      </c>
      <c r="H357" s="40">
        <v>10.5</v>
      </c>
      <c r="I357" s="40">
        <v>39.9</v>
      </c>
      <c r="J357" s="40">
        <v>282.66000000000003</v>
      </c>
      <c r="K357" s="41">
        <v>309</v>
      </c>
      <c r="L357" s="49" t="s">
        <v>131</v>
      </c>
    </row>
    <row r="358" spans="1:12" ht="15" x14ac:dyDescent="0.25">
      <c r="A358" s="23"/>
      <c r="B358" s="15"/>
      <c r="C358" s="11"/>
      <c r="D358" s="7" t="s">
        <v>28</v>
      </c>
      <c r="E358" s="39" t="s">
        <v>78</v>
      </c>
      <c r="F358" s="40">
        <v>200</v>
      </c>
      <c r="G358" s="40">
        <v>0.42</v>
      </c>
      <c r="H358" s="40"/>
      <c r="I358" s="40">
        <v>20.97</v>
      </c>
      <c r="J358" s="40">
        <v>85.56</v>
      </c>
      <c r="K358" s="41">
        <v>395</v>
      </c>
      <c r="L358" s="49" t="s">
        <v>132</v>
      </c>
    </row>
    <row r="359" spans="1:12" ht="15" x14ac:dyDescent="0.25">
      <c r="A359" s="23"/>
      <c r="B359" s="15"/>
      <c r="C359" s="11"/>
      <c r="D359" s="7" t="s">
        <v>29</v>
      </c>
      <c r="E359" s="39"/>
      <c r="F359" s="40">
        <v>50</v>
      </c>
      <c r="G359" s="40">
        <v>3.36</v>
      </c>
      <c r="H359" s="40">
        <v>0.66</v>
      </c>
      <c r="I359" s="40">
        <v>1.44</v>
      </c>
      <c r="J359" s="40">
        <v>137.94</v>
      </c>
      <c r="K359" s="41" t="s">
        <v>45</v>
      </c>
      <c r="L359" s="49" t="s">
        <v>137</v>
      </c>
    </row>
    <row r="360" spans="1:12" ht="15" x14ac:dyDescent="0.25">
      <c r="A360" s="23"/>
      <c r="B360" s="15"/>
      <c r="C360" s="11"/>
      <c r="D360" s="7" t="s">
        <v>30</v>
      </c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3"/>
      <c r="B361" s="15"/>
      <c r="C361" s="11"/>
      <c r="D361" s="6"/>
      <c r="E361" s="39"/>
      <c r="F361" s="40"/>
      <c r="G361" s="40"/>
      <c r="H361" s="40"/>
      <c r="I361" s="40"/>
      <c r="J361" s="40"/>
      <c r="K361" s="41"/>
      <c r="L361" s="40"/>
    </row>
    <row r="362" spans="1:12" ht="15" x14ac:dyDescent="0.25">
      <c r="A362" s="23"/>
      <c r="B362" s="15"/>
      <c r="C362" s="11"/>
      <c r="D362" s="6"/>
      <c r="E362" s="39"/>
      <c r="F362" s="40"/>
      <c r="G362" s="40"/>
      <c r="H362" s="40"/>
      <c r="I362" s="40"/>
      <c r="J362" s="40"/>
      <c r="K362" s="41"/>
      <c r="L362" s="40"/>
    </row>
    <row r="363" spans="1:12" ht="15" x14ac:dyDescent="0.25">
      <c r="A363" s="24"/>
      <c r="B363" s="17"/>
      <c r="C363" s="8"/>
      <c r="D363" s="18" t="s">
        <v>31</v>
      </c>
      <c r="E363" s="9"/>
      <c r="F363" s="19">
        <v>840</v>
      </c>
      <c r="G363" s="19">
        <f t="shared" ref="G363:J363" si="59">SUM(G354:G362)</f>
        <v>22.48</v>
      </c>
      <c r="H363" s="19">
        <f t="shared" si="59"/>
        <v>29.66</v>
      </c>
      <c r="I363" s="19">
        <f t="shared" si="59"/>
        <v>77.81</v>
      </c>
      <c r="J363" s="19">
        <f t="shared" si="59"/>
        <v>851.86000000000013</v>
      </c>
      <c r="K363" s="25"/>
      <c r="L363" s="47" t="s">
        <v>126</v>
      </c>
    </row>
    <row r="364" spans="1:12" ht="13.5" thickBot="1" x14ac:dyDescent="0.25">
      <c r="A364" s="27">
        <f>A346</f>
        <v>3</v>
      </c>
      <c r="B364" s="28">
        <f>B346</f>
        <v>2</v>
      </c>
      <c r="C364" s="51" t="s">
        <v>4</v>
      </c>
      <c r="D364" s="52"/>
      <c r="E364" s="29"/>
      <c r="F364" s="30">
        <f>F353+F363</f>
        <v>1415</v>
      </c>
      <c r="G364" s="30">
        <f t="shared" ref="G364:J364" si="60">G353+G363</f>
        <v>41.7</v>
      </c>
      <c r="H364" s="30">
        <f t="shared" si="60"/>
        <v>55.39</v>
      </c>
      <c r="I364" s="30">
        <f t="shared" si="60"/>
        <v>136.11000000000001</v>
      </c>
      <c r="J364" s="30">
        <f t="shared" si="60"/>
        <v>1471.7300000000002</v>
      </c>
      <c r="K364" s="30"/>
      <c r="L364" s="30" t="s">
        <v>224</v>
      </c>
    </row>
    <row r="365" spans="1:12" ht="15" x14ac:dyDescent="0.25">
      <c r="A365" s="20">
        <v>3</v>
      </c>
      <c r="B365" s="21">
        <v>3</v>
      </c>
      <c r="C365" s="22" t="s">
        <v>18</v>
      </c>
      <c r="D365" s="5" t="s">
        <v>19</v>
      </c>
      <c r="E365" s="36" t="s">
        <v>51</v>
      </c>
      <c r="F365" s="37">
        <v>120</v>
      </c>
      <c r="G365" s="37">
        <v>8.4499999999999993</v>
      </c>
      <c r="H365" s="37">
        <v>8.2799999999999994</v>
      </c>
      <c r="I365" s="37">
        <v>2.48</v>
      </c>
      <c r="J365" s="37">
        <v>160.78</v>
      </c>
      <c r="K365" s="38">
        <v>215</v>
      </c>
      <c r="L365" s="37" t="s">
        <v>194</v>
      </c>
    </row>
    <row r="366" spans="1:12" ht="15" x14ac:dyDescent="0.25">
      <c r="A366" s="23"/>
      <c r="B366" s="15"/>
      <c r="C366" s="11"/>
      <c r="D366" s="6"/>
      <c r="E366" s="39" t="s">
        <v>62</v>
      </c>
      <c r="F366" s="40">
        <v>200</v>
      </c>
      <c r="G366" s="40">
        <v>0.53</v>
      </c>
      <c r="H366" s="40"/>
      <c r="I366" s="40">
        <v>9.6</v>
      </c>
      <c r="J366" s="40">
        <v>41.6</v>
      </c>
      <c r="K366" s="41">
        <v>377</v>
      </c>
      <c r="L366" s="49" t="s">
        <v>195</v>
      </c>
    </row>
    <row r="367" spans="1:12" ht="15" x14ac:dyDescent="0.25">
      <c r="A367" s="23"/>
      <c r="B367" s="15"/>
      <c r="C367" s="11"/>
      <c r="D367" s="7" t="s">
        <v>20</v>
      </c>
      <c r="E367" s="39"/>
      <c r="F367" s="40">
        <v>25</v>
      </c>
      <c r="G367" s="40">
        <v>3.16</v>
      </c>
      <c r="H367" s="40">
        <v>0.4</v>
      </c>
      <c r="I367" s="40">
        <v>19.32</v>
      </c>
      <c r="J367" s="40">
        <v>93.52</v>
      </c>
      <c r="K367" s="41" t="s">
        <v>63</v>
      </c>
      <c r="L367" s="49" t="s">
        <v>196</v>
      </c>
    </row>
    <row r="368" spans="1:12" ht="15" x14ac:dyDescent="0.25">
      <c r="A368" s="23"/>
      <c r="B368" s="15"/>
      <c r="C368" s="11"/>
      <c r="D368" s="7" t="s">
        <v>21</v>
      </c>
      <c r="E368" s="39" t="s">
        <v>119</v>
      </c>
      <c r="F368" s="40">
        <v>500</v>
      </c>
      <c r="G368" s="40">
        <v>5.13</v>
      </c>
      <c r="H368" s="40">
        <v>1.69</v>
      </c>
      <c r="I368" s="40">
        <v>7.38</v>
      </c>
      <c r="J368" s="40">
        <v>66.88</v>
      </c>
      <c r="K368" s="41" t="s">
        <v>63</v>
      </c>
      <c r="L368" s="40" t="s">
        <v>197</v>
      </c>
    </row>
    <row r="369" spans="1:12" ht="15" x14ac:dyDescent="0.25">
      <c r="A369" s="23"/>
      <c r="B369" s="15"/>
      <c r="C369" s="11"/>
      <c r="D369" s="7" t="s">
        <v>22</v>
      </c>
      <c r="E369" s="39"/>
      <c r="F369" s="40"/>
      <c r="G369" s="40"/>
      <c r="H369" s="40"/>
      <c r="I369" s="40"/>
      <c r="J369" s="40"/>
      <c r="K369" s="41"/>
      <c r="L369" s="40"/>
    </row>
    <row r="370" spans="1:12" ht="15" x14ac:dyDescent="0.25">
      <c r="A370" s="23"/>
      <c r="B370" s="15"/>
      <c r="C370" s="11"/>
      <c r="D370" s="6"/>
      <c r="E370" s="39"/>
      <c r="F370" s="40"/>
      <c r="G370" s="40"/>
      <c r="H370" s="40"/>
      <c r="I370" s="40"/>
      <c r="J370" s="40"/>
      <c r="K370" s="41"/>
      <c r="L370" s="40"/>
    </row>
    <row r="371" spans="1:12" ht="15" x14ac:dyDescent="0.25">
      <c r="A371" s="23"/>
      <c r="B371" s="15"/>
      <c r="C371" s="11"/>
      <c r="D371" s="6" t="s">
        <v>31</v>
      </c>
      <c r="E371" s="9"/>
      <c r="F371" s="19">
        <v>575</v>
      </c>
      <c r="G371" s="19">
        <v>17.27</v>
      </c>
      <c r="H371" s="19">
        <v>10.37</v>
      </c>
      <c r="I371" s="19">
        <v>38.78</v>
      </c>
      <c r="J371" s="19">
        <v>362.78</v>
      </c>
      <c r="K371" s="25"/>
      <c r="L371" s="19" t="s">
        <v>198</v>
      </c>
    </row>
    <row r="372" spans="1:12" ht="15" x14ac:dyDescent="0.25">
      <c r="A372" s="24"/>
      <c r="B372" s="17"/>
      <c r="C372" s="8"/>
      <c r="D372" s="18"/>
      <c r="E372" s="39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26">
        <v>3</v>
      </c>
      <c r="B373" s="13">
        <f>B365</f>
        <v>3</v>
      </c>
      <c r="C373" s="10" t="s">
        <v>23</v>
      </c>
      <c r="D373" s="7" t="s">
        <v>24</v>
      </c>
      <c r="E373" s="39" t="s">
        <v>120</v>
      </c>
      <c r="F373" s="40">
        <v>35</v>
      </c>
      <c r="G373" s="40"/>
      <c r="H373" s="40"/>
      <c r="I373" s="40"/>
      <c r="J373" s="40"/>
      <c r="K373" s="41"/>
      <c r="L373" s="40">
        <v>5.3</v>
      </c>
    </row>
    <row r="374" spans="1:12" ht="15" x14ac:dyDescent="0.25">
      <c r="A374" s="23"/>
      <c r="B374" s="15"/>
      <c r="C374" s="11"/>
      <c r="D374" s="7" t="s">
        <v>25</v>
      </c>
      <c r="E374" s="39" t="s">
        <v>81</v>
      </c>
      <c r="F374" s="40" t="s">
        <v>47</v>
      </c>
      <c r="G374" s="40">
        <v>7.5</v>
      </c>
      <c r="H374" s="40">
        <v>5.4</v>
      </c>
      <c r="I374" s="40">
        <v>12</v>
      </c>
      <c r="J374" s="40">
        <v>144.6</v>
      </c>
      <c r="K374" s="41">
        <v>113</v>
      </c>
      <c r="L374" s="40" t="s">
        <v>199</v>
      </c>
    </row>
    <row r="375" spans="1:12" ht="15" x14ac:dyDescent="0.25">
      <c r="A375" s="23"/>
      <c r="B375" s="15"/>
      <c r="C375" s="11"/>
      <c r="D375" s="7" t="s">
        <v>26</v>
      </c>
      <c r="E375" s="39" t="s">
        <v>83</v>
      </c>
      <c r="F375" s="40" t="s">
        <v>84</v>
      </c>
      <c r="G375" s="40">
        <v>12.13</v>
      </c>
      <c r="H375" s="40">
        <v>2.93</v>
      </c>
      <c r="I375" s="40">
        <v>1.5</v>
      </c>
      <c r="J375" s="40">
        <v>80.930000000000007</v>
      </c>
      <c r="K375" s="41">
        <v>229</v>
      </c>
      <c r="L375" s="40" t="s">
        <v>200</v>
      </c>
    </row>
    <row r="376" spans="1:12" ht="15" x14ac:dyDescent="0.25">
      <c r="A376" s="23"/>
      <c r="B376" s="15"/>
      <c r="C376" s="11"/>
      <c r="D376" s="7" t="s">
        <v>27</v>
      </c>
      <c r="E376" s="39" t="s">
        <v>53</v>
      </c>
      <c r="F376" s="40">
        <v>200</v>
      </c>
      <c r="G376" s="40">
        <v>4.0999999999999996</v>
      </c>
      <c r="H376" s="40">
        <v>3.1</v>
      </c>
      <c r="I376" s="40">
        <v>1.9</v>
      </c>
      <c r="J376" s="40">
        <v>146.30000000000001</v>
      </c>
      <c r="K376" s="41">
        <v>312</v>
      </c>
      <c r="L376" s="49" t="s">
        <v>173</v>
      </c>
    </row>
    <row r="377" spans="1:12" ht="15" x14ac:dyDescent="0.25">
      <c r="A377" s="23"/>
      <c r="B377" s="15"/>
      <c r="C377" s="11"/>
      <c r="D377" s="7" t="s">
        <v>28</v>
      </c>
      <c r="E377" s="39" t="s">
        <v>82</v>
      </c>
      <c r="F377" s="40">
        <v>200</v>
      </c>
      <c r="G377" s="40">
        <v>0.44</v>
      </c>
      <c r="H377" s="40">
        <v>7.0000000000000007E-2</v>
      </c>
      <c r="I377" s="40">
        <v>28.1</v>
      </c>
      <c r="J377" s="40">
        <v>139.51</v>
      </c>
      <c r="K377" s="41">
        <v>350</v>
      </c>
      <c r="L377" s="40">
        <v>7.84</v>
      </c>
    </row>
    <row r="378" spans="1:12" ht="15" x14ac:dyDescent="0.25">
      <c r="A378" s="23"/>
      <c r="B378" s="15"/>
      <c r="C378" s="11"/>
      <c r="D378" s="7" t="s">
        <v>29</v>
      </c>
      <c r="E378" s="39"/>
      <c r="F378" s="40">
        <v>50</v>
      </c>
      <c r="G378" s="40">
        <v>3.36</v>
      </c>
      <c r="H378" s="40">
        <v>0.66</v>
      </c>
      <c r="I378" s="40">
        <v>1.44</v>
      </c>
      <c r="J378" s="40">
        <v>137.94</v>
      </c>
      <c r="K378" s="41" t="s">
        <v>45</v>
      </c>
      <c r="L378" s="49" t="s">
        <v>137</v>
      </c>
    </row>
    <row r="379" spans="1:12" ht="15" x14ac:dyDescent="0.25">
      <c r="A379" s="23"/>
      <c r="B379" s="15"/>
      <c r="C379" s="11"/>
      <c r="D379" s="7" t="s">
        <v>30</v>
      </c>
      <c r="E379" s="39"/>
      <c r="F379" s="40"/>
      <c r="G379" s="40"/>
      <c r="H379" s="40"/>
      <c r="I379" s="40"/>
      <c r="J379" s="40"/>
      <c r="K379" s="41"/>
      <c r="L379" s="40"/>
    </row>
    <row r="380" spans="1:12" ht="15" x14ac:dyDescent="0.25">
      <c r="A380" s="23"/>
      <c r="B380" s="15"/>
      <c r="C380" s="11"/>
      <c r="D380" s="6"/>
      <c r="E380" s="39"/>
      <c r="F380" s="40"/>
      <c r="G380" s="40"/>
      <c r="H380" s="40"/>
      <c r="I380" s="40"/>
      <c r="J380" s="40"/>
      <c r="K380" s="41"/>
      <c r="L380" s="40"/>
    </row>
    <row r="381" spans="1:12" ht="15" x14ac:dyDescent="0.25">
      <c r="A381" s="23"/>
      <c r="B381" s="15"/>
      <c r="C381" s="11"/>
      <c r="D381" s="6" t="s">
        <v>31</v>
      </c>
      <c r="E381" s="9"/>
      <c r="F381" s="19">
        <v>840</v>
      </c>
      <c r="G381" s="19">
        <f t="shared" ref="G381:J381" si="61">SUM(G372:G380)</f>
        <v>27.530000000000005</v>
      </c>
      <c r="H381" s="19">
        <f t="shared" si="61"/>
        <v>12.16</v>
      </c>
      <c r="I381" s="19">
        <f t="shared" si="61"/>
        <v>44.94</v>
      </c>
      <c r="J381" s="19">
        <f t="shared" si="61"/>
        <v>649.28</v>
      </c>
      <c r="K381" s="25"/>
      <c r="L381" s="19" t="s">
        <v>218</v>
      </c>
    </row>
    <row r="382" spans="1:12" ht="15.75" customHeight="1" thickBot="1" x14ac:dyDescent="0.25">
      <c r="A382" s="24"/>
      <c r="B382" s="27"/>
      <c r="C382" s="28"/>
      <c r="D382" s="51" t="s">
        <v>109</v>
      </c>
      <c r="E382" s="52"/>
      <c r="F382" s="30">
        <f>F371+F381</f>
        <v>1415</v>
      </c>
      <c r="G382" s="30">
        <f t="shared" ref="G382:J382" si="62">G371+G381</f>
        <v>44.800000000000004</v>
      </c>
      <c r="H382" s="30">
        <f t="shared" si="62"/>
        <v>22.53</v>
      </c>
      <c r="I382" s="30">
        <f t="shared" si="62"/>
        <v>83.72</v>
      </c>
      <c r="J382" s="30">
        <f t="shared" si="62"/>
        <v>1012.06</v>
      </c>
      <c r="K382" s="30"/>
      <c r="L382" s="30" t="s">
        <v>225</v>
      </c>
    </row>
    <row r="383" spans="1:12" ht="15" x14ac:dyDescent="0.25">
      <c r="A383" s="20">
        <v>3</v>
      </c>
      <c r="B383" s="21">
        <v>4</v>
      </c>
      <c r="C383" s="22" t="s">
        <v>18</v>
      </c>
      <c r="D383" s="5" t="s">
        <v>19</v>
      </c>
      <c r="E383" s="36" t="s">
        <v>54</v>
      </c>
      <c r="F383" s="37" t="s">
        <v>40</v>
      </c>
      <c r="G383" s="37">
        <v>6</v>
      </c>
      <c r="H383" s="37">
        <v>10.85</v>
      </c>
      <c r="I383" s="37">
        <v>42.95</v>
      </c>
      <c r="J383" s="37">
        <v>294</v>
      </c>
      <c r="K383" s="38">
        <v>174</v>
      </c>
      <c r="L383" s="37" t="s">
        <v>128</v>
      </c>
    </row>
    <row r="384" spans="1:12" ht="15" x14ac:dyDescent="0.25">
      <c r="A384" s="23"/>
      <c r="B384" s="15"/>
      <c r="C384" s="11"/>
      <c r="D384" s="6"/>
      <c r="E384" s="39"/>
      <c r="F384" s="40"/>
      <c r="G384" s="40"/>
      <c r="H384" s="40"/>
      <c r="I384" s="40"/>
      <c r="J384" s="40"/>
      <c r="K384" s="41"/>
      <c r="L384" s="40"/>
    </row>
    <row r="385" spans="1:12" ht="15" x14ac:dyDescent="0.25">
      <c r="A385" s="23"/>
      <c r="B385" s="15"/>
      <c r="C385" s="11"/>
      <c r="D385" s="7" t="s">
        <v>20</v>
      </c>
      <c r="E385" s="39" t="s">
        <v>55</v>
      </c>
      <c r="F385" s="40">
        <v>200</v>
      </c>
      <c r="G385" s="40">
        <v>3.6</v>
      </c>
      <c r="H385" s="40">
        <v>2.67</v>
      </c>
      <c r="I385" s="40">
        <v>28.27</v>
      </c>
      <c r="J385" s="40">
        <v>155.19999999999999</v>
      </c>
      <c r="K385" s="41">
        <v>379</v>
      </c>
      <c r="L385" s="49" t="s">
        <v>163</v>
      </c>
    </row>
    <row r="386" spans="1:12" ht="15" x14ac:dyDescent="0.25">
      <c r="A386" s="23"/>
      <c r="B386" s="15"/>
      <c r="C386" s="11"/>
      <c r="D386" s="7" t="s">
        <v>21</v>
      </c>
      <c r="E386" s="39" t="s">
        <v>41</v>
      </c>
      <c r="F386" s="40" t="s">
        <v>42</v>
      </c>
      <c r="G386" s="40">
        <v>5.8</v>
      </c>
      <c r="H386" s="40">
        <v>8.3000000000000007</v>
      </c>
      <c r="I386" s="40">
        <v>14.83</v>
      </c>
      <c r="J386" s="40">
        <v>157</v>
      </c>
      <c r="K386" s="41">
        <v>3</v>
      </c>
      <c r="L386" s="49" t="s">
        <v>136</v>
      </c>
    </row>
    <row r="387" spans="1:12" ht="15" x14ac:dyDescent="0.25">
      <c r="A387" s="23"/>
      <c r="B387" s="15"/>
      <c r="C387" s="11"/>
      <c r="D387" s="7" t="s">
        <v>22</v>
      </c>
      <c r="E387" s="39" t="s">
        <v>56</v>
      </c>
      <c r="F387" s="40">
        <v>100</v>
      </c>
      <c r="G387" s="40">
        <v>0.6</v>
      </c>
      <c r="H387" s="40">
        <v>0.6</v>
      </c>
      <c r="I387" s="40">
        <v>13.5</v>
      </c>
      <c r="J387" s="40">
        <v>66.599999999999994</v>
      </c>
      <c r="K387" s="41">
        <v>338</v>
      </c>
      <c r="L387" s="40" t="s">
        <v>226</v>
      </c>
    </row>
    <row r="388" spans="1:12" ht="15" x14ac:dyDescent="0.25">
      <c r="A388" s="23"/>
      <c r="B388" s="15"/>
      <c r="C388" s="11"/>
      <c r="D388" s="6"/>
      <c r="E388" s="39"/>
      <c r="F388" s="40"/>
      <c r="G388" s="40"/>
      <c r="H388" s="40"/>
      <c r="I388" s="40"/>
      <c r="J388" s="40"/>
      <c r="K388" s="41"/>
      <c r="L388" s="40"/>
    </row>
    <row r="389" spans="1:12" ht="15" x14ac:dyDescent="0.25">
      <c r="A389" s="23"/>
      <c r="B389" s="15"/>
      <c r="C389" s="11"/>
      <c r="D389" s="6"/>
      <c r="E389" s="39"/>
      <c r="F389" s="40"/>
      <c r="G389" s="40"/>
      <c r="H389" s="40"/>
      <c r="I389" s="40"/>
      <c r="J389" s="40"/>
      <c r="K389" s="41"/>
      <c r="L389" s="40"/>
    </row>
    <row r="390" spans="1:12" ht="15" x14ac:dyDescent="0.25">
      <c r="A390" s="24"/>
      <c r="B390" s="17"/>
      <c r="C390" s="8"/>
      <c r="D390" s="18" t="s">
        <v>31</v>
      </c>
      <c r="E390" s="9"/>
      <c r="F390" s="19">
        <v>545</v>
      </c>
      <c r="G390" s="19">
        <f t="shared" ref="G390:J390" si="63">SUM(G383:G389)</f>
        <v>15.999999999999998</v>
      </c>
      <c r="H390" s="19">
        <f t="shared" si="63"/>
        <v>22.42</v>
      </c>
      <c r="I390" s="19">
        <f t="shared" si="63"/>
        <v>99.55</v>
      </c>
      <c r="J390" s="19">
        <f t="shared" si="63"/>
        <v>672.80000000000007</v>
      </c>
      <c r="K390" s="25"/>
      <c r="L390" s="19" t="s">
        <v>227</v>
      </c>
    </row>
    <row r="391" spans="1:12" ht="15" x14ac:dyDescent="0.25">
      <c r="A391" s="26">
        <v>3</v>
      </c>
      <c r="B391" s="13">
        <f>B383</f>
        <v>4</v>
      </c>
      <c r="C391" s="10" t="s">
        <v>23</v>
      </c>
      <c r="D391" s="7" t="s">
        <v>24</v>
      </c>
      <c r="E391" s="39"/>
      <c r="F391" s="40"/>
      <c r="G391" s="40"/>
      <c r="H391" s="40"/>
      <c r="I391" s="40"/>
      <c r="J391" s="40"/>
      <c r="K391" s="41"/>
      <c r="L391" s="40"/>
    </row>
    <row r="392" spans="1:12" ht="15" x14ac:dyDescent="0.25">
      <c r="A392" s="23"/>
      <c r="B392" s="15"/>
      <c r="C392" s="11"/>
      <c r="D392" s="7" t="s">
        <v>25</v>
      </c>
      <c r="E392" s="39" t="s">
        <v>57</v>
      </c>
      <c r="F392" s="40">
        <v>250</v>
      </c>
      <c r="G392" s="40">
        <v>5.88</v>
      </c>
      <c r="H392" s="40">
        <v>6.39</v>
      </c>
      <c r="I392" s="40">
        <v>3.93</v>
      </c>
      <c r="J392" s="40">
        <v>173.31</v>
      </c>
      <c r="K392" s="41">
        <v>102</v>
      </c>
      <c r="L392" s="49" t="s">
        <v>165</v>
      </c>
    </row>
    <row r="393" spans="1:12" ht="15" x14ac:dyDescent="0.25">
      <c r="A393" s="23"/>
      <c r="B393" s="15"/>
      <c r="C393" s="11"/>
      <c r="D393" s="7" t="s">
        <v>26</v>
      </c>
      <c r="E393" s="39" t="s">
        <v>58</v>
      </c>
      <c r="F393" s="40" t="s">
        <v>50</v>
      </c>
      <c r="G393" s="40">
        <v>9.8699999999999992</v>
      </c>
      <c r="H393" s="40">
        <v>17.329999999999998</v>
      </c>
      <c r="I393" s="40">
        <v>8.8000000000000007</v>
      </c>
      <c r="J393" s="40">
        <v>230.67</v>
      </c>
      <c r="K393" s="41">
        <v>267</v>
      </c>
      <c r="L393" s="40">
        <v>43.83</v>
      </c>
    </row>
    <row r="394" spans="1:12" ht="15" x14ac:dyDescent="0.25">
      <c r="A394" s="23"/>
      <c r="B394" s="15"/>
      <c r="C394" s="11"/>
      <c r="D394" s="7" t="s">
        <v>27</v>
      </c>
      <c r="E394" s="39" t="s">
        <v>59</v>
      </c>
      <c r="F394" s="40">
        <v>200</v>
      </c>
      <c r="G394" s="40">
        <v>11.4</v>
      </c>
      <c r="H394" s="40">
        <v>5.64</v>
      </c>
      <c r="I394" s="40">
        <v>54.9</v>
      </c>
      <c r="J394" s="40">
        <v>198.74</v>
      </c>
      <c r="K394" s="41">
        <v>165</v>
      </c>
      <c r="L394" s="49" t="s">
        <v>167</v>
      </c>
    </row>
    <row r="395" spans="1:12" ht="15" x14ac:dyDescent="0.25">
      <c r="A395" s="23"/>
      <c r="B395" s="15"/>
      <c r="C395" s="11"/>
      <c r="D395" s="7" t="s">
        <v>28</v>
      </c>
      <c r="E395" s="39" t="s">
        <v>60</v>
      </c>
      <c r="F395" s="40">
        <v>200</v>
      </c>
      <c r="G395" s="40">
        <v>0.16</v>
      </c>
      <c r="H395" s="40">
        <v>0.16</v>
      </c>
      <c r="I395" s="40">
        <v>23.56</v>
      </c>
      <c r="J395" s="40">
        <v>97.6</v>
      </c>
      <c r="K395" s="41">
        <v>342</v>
      </c>
      <c r="L395" s="49" t="s">
        <v>168</v>
      </c>
    </row>
    <row r="396" spans="1:12" ht="15" x14ac:dyDescent="0.25">
      <c r="A396" s="23"/>
      <c r="B396" s="15"/>
      <c r="C396" s="11"/>
      <c r="D396" s="7" t="s">
        <v>29</v>
      </c>
      <c r="E396" s="39"/>
      <c r="F396" s="40">
        <v>50</v>
      </c>
      <c r="G396" s="40">
        <v>3.36</v>
      </c>
      <c r="H396" s="40">
        <v>0.66</v>
      </c>
      <c r="I396" s="40">
        <v>1.44</v>
      </c>
      <c r="J396" s="40">
        <v>137.94</v>
      </c>
      <c r="K396" s="41" t="s">
        <v>45</v>
      </c>
      <c r="L396" s="49" t="s">
        <v>137</v>
      </c>
    </row>
    <row r="397" spans="1:12" ht="15" x14ac:dyDescent="0.25">
      <c r="A397" s="23"/>
      <c r="B397" s="15"/>
      <c r="C397" s="11"/>
      <c r="D397" s="7" t="s">
        <v>30</v>
      </c>
      <c r="E397" s="39"/>
      <c r="F397" s="40"/>
      <c r="G397" s="40"/>
      <c r="H397" s="40"/>
      <c r="I397" s="40"/>
      <c r="J397" s="40"/>
      <c r="K397" s="41"/>
      <c r="L397" s="40"/>
    </row>
    <row r="398" spans="1:12" ht="15" x14ac:dyDescent="0.25">
      <c r="A398" s="23"/>
      <c r="B398" s="15"/>
      <c r="C398" s="11"/>
      <c r="D398" s="6"/>
      <c r="E398" s="39"/>
      <c r="F398" s="40"/>
      <c r="G398" s="40"/>
      <c r="H398" s="40"/>
      <c r="I398" s="40"/>
      <c r="J398" s="40"/>
      <c r="K398" s="41"/>
      <c r="L398" s="40"/>
    </row>
    <row r="399" spans="1:12" ht="15" x14ac:dyDescent="0.25">
      <c r="A399" s="23"/>
      <c r="B399" s="15"/>
      <c r="C399" s="11"/>
      <c r="D399" s="18" t="s">
        <v>31</v>
      </c>
      <c r="E399" s="9"/>
      <c r="F399" s="19">
        <v>830</v>
      </c>
      <c r="G399" s="19">
        <v>30.67</v>
      </c>
      <c r="H399" s="19">
        <v>54.36</v>
      </c>
      <c r="I399" s="19">
        <v>92.63</v>
      </c>
      <c r="J399" s="19">
        <v>838.26</v>
      </c>
      <c r="K399" s="25"/>
      <c r="L399" s="19" t="s">
        <v>169</v>
      </c>
    </row>
    <row r="400" spans="1:12" ht="15.75" thickBot="1" x14ac:dyDescent="0.25">
      <c r="A400" s="27">
        <f>A382</f>
        <v>0</v>
      </c>
      <c r="B400" s="28">
        <f>B382</f>
        <v>0</v>
      </c>
      <c r="C400" s="51" t="s">
        <v>4</v>
      </c>
      <c r="D400" s="53"/>
      <c r="E400" s="29"/>
      <c r="F400" s="30">
        <v>1375</v>
      </c>
      <c r="G400" s="30">
        <v>46.67</v>
      </c>
      <c r="H400" s="30">
        <v>76.78</v>
      </c>
      <c r="I400" s="30">
        <v>192.19</v>
      </c>
      <c r="J400" s="30">
        <v>1511.4</v>
      </c>
      <c r="K400" s="30"/>
      <c r="L400" s="30" t="s">
        <v>228</v>
      </c>
    </row>
  </sheetData>
  <mergeCells count="26">
    <mergeCell ref="C308:D308"/>
    <mergeCell ref="D326:E326"/>
    <mergeCell ref="C345:D345"/>
    <mergeCell ref="H1:K1"/>
    <mergeCell ref="H2:K2"/>
    <mergeCell ref="C43:D43"/>
    <mergeCell ref="C62:D62"/>
    <mergeCell ref="C81:D81"/>
    <mergeCell ref="C24:D24"/>
    <mergeCell ref="C1:E1"/>
    <mergeCell ref="C364:D364"/>
    <mergeCell ref="D382:E382"/>
    <mergeCell ref="C400:D400"/>
    <mergeCell ref="C99:D99"/>
    <mergeCell ref="C233:D233"/>
    <mergeCell ref="C252:D252"/>
    <mergeCell ref="C214:D214"/>
    <mergeCell ref="C196:D196"/>
    <mergeCell ref="D195:E195"/>
    <mergeCell ref="C100:D100"/>
    <mergeCell ref="C119:D119"/>
    <mergeCell ref="C138:D138"/>
    <mergeCell ref="C157:D157"/>
    <mergeCell ref="C176:D176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василец</cp:lastModifiedBy>
  <dcterms:created xsi:type="dcterms:W3CDTF">2022-05-16T14:23:56Z</dcterms:created>
  <dcterms:modified xsi:type="dcterms:W3CDTF">2025-01-15T02:56:43Z</dcterms:modified>
</cp:coreProperties>
</file>